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MARIO RAMOS HERRERA\Desktop\NUEVO LICENCIAMIENTO\nuevo licenciamiento REGLAMENTO Y ANEXOS\Formatos-para-licenciamiento-nuevas-universidades\"/>
    </mc:Choice>
  </mc:AlternateContent>
  <xr:revisionPtr revIDLastSave="0" documentId="13_ncr:81_{FFB230D1-D379-4EC7-8318-64A4985807D3}" xr6:coauthVersionLast="46" xr6:coauthVersionMax="46" xr10:uidLastSave="{00000000-0000-0000-0000-000000000000}"/>
  <bookViews>
    <workbookView xWindow="-110" yWindow="-110" windowWidth="19420" windowHeight="10300" xr2:uid="{00000000-000D-0000-FFFF-FFFF00000000}"/>
  </bookViews>
  <sheets>
    <sheet name="Formato 03" sheetId="1" r:id="rId1"/>
    <sheet name="Hoja1" sheetId="2" state="hidden" r:id="rId2"/>
  </sheets>
  <definedNames>
    <definedName name="_xlnm._FilterDatabase" localSheetId="0" hidden="1">'Formato 03'!$B$38:$T$38</definedName>
    <definedName name="_xlnm.Print_Area" localSheetId="0">'Formato 03'!$B$2:$U$125</definedName>
    <definedName name="Z_6E834FEA_6063_4FF7_9F12_DD051A58C209_.wvu.FilterData" localSheetId="0" hidden="1">'Formato 03'!$B$38:$T$38</definedName>
    <definedName name="Z_6E834FEA_6063_4FF7_9F12_DD051A58C209_.wvu.PrintArea" localSheetId="0" hidden="1">'Formato 03'!$B$2:$T$125</definedName>
    <definedName name="Z_8ED8BC5C_30AE_42CB_8EEB_276287479A7C_.wvu.FilterData" localSheetId="0" hidden="1">'Formato 03'!$B$38:$T$38</definedName>
    <definedName name="Z_8ED8BC5C_30AE_42CB_8EEB_276287479A7C_.wvu.PrintArea" localSheetId="0" hidden="1">'Formato 03'!$B$2:$T$125</definedName>
    <definedName name="Z_CFC17E37_F5EC_4D62_83F5_FE22D2375A11_.wvu.FilterData" localSheetId="0" hidden="1">'Formato 03'!$B$38:$T$38</definedName>
    <definedName name="Z_CFC17E37_F5EC_4D62_83F5_FE22D2375A11_.wvu.PrintArea" localSheetId="0" hidden="1">'Formato 03'!$B$2:$T$125</definedName>
    <definedName name="Z_D2FF3D72_B0A0_4419_940F_035F88525D94_.wvu.FilterData" localSheetId="0" hidden="1">'Formato 03'!$B$38:$T$38</definedName>
    <definedName name="Z_D2FF3D72_B0A0_4419_940F_035F88525D94_.wvu.PrintArea" localSheetId="0" hidden="1">'Formato 03'!$B$2:$U$125</definedName>
  </definedNames>
  <calcPr calcId="191029"/>
  <customWorkbookViews>
    <customWorkbookView name="MARIO RAMOS HERRERA - Vista personalizada" guid="{D2FF3D72-B0A0-4419-940F-035F88525D94}" mergeInterval="0" personalView="1" maximized="1" xWindow="-11" yWindow="-11" windowWidth="1942" windowHeight="1030" activeSheetId="1"/>
    <customWorkbookView name="Usuario de Windows - Vista personalizada" guid="{8ED8BC5C-30AE-42CB-8EEB-276287479A7C}" mergeInterval="0" personalView="1" maximized="1" xWindow="-8" yWindow="-8" windowWidth="1382" windowHeight="744" activeSheetId="1"/>
    <customWorkbookView name="ACER - Vista personalizada" guid="{6E834FEA-6063-4FF7-9F12-DD051A58C209}" mergeInterval="0" personalView="1" maximized="1" windowWidth="1276" windowHeight="575" activeSheetId="1"/>
    <customWorkbookView name="Yolanda Nalda - Vista personalizada" guid="{CFC17E37-F5EC-4D62-83F5-FE22D2375A11}" mergeInterval="0" personalView="1" windowWidth="1366" windowHeight="728" activeSheetId="1" showComments="commIndAndComment"/>
  </customWorkbookViews>
</workbook>
</file>

<file path=xl/calcChain.xml><?xml version="1.0" encoding="utf-8"?>
<calcChain xmlns="http://schemas.openxmlformats.org/spreadsheetml/2006/main">
  <c r="J31" i="1" l="1"/>
  <c r="J26" i="1"/>
  <c r="J32" i="1"/>
  <c r="J28" i="1"/>
  <c r="J27" i="1"/>
  <c r="F32" i="1"/>
  <c r="F31" i="1"/>
  <c r="F29" i="1"/>
  <c r="F28" i="1"/>
  <c r="F27" i="1"/>
  <c r="F26" i="1"/>
  <c r="G26" i="1"/>
  <c r="G27" i="1"/>
  <c r="G28" i="1"/>
  <c r="G32" i="1"/>
  <c r="G31" i="1"/>
  <c r="G29" i="1"/>
  <c r="H25" i="1"/>
  <c r="H26" i="1"/>
  <c r="H27" i="1"/>
  <c r="H28" i="1"/>
  <c r="H29" i="1"/>
  <c r="H30" i="1"/>
  <c r="H31" i="1"/>
  <c r="H32" i="1"/>
  <c r="L32" i="1"/>
  <c r="L31" i="1"/>
  <c r="L30" i="1"/>
  <c r="L29" i="1"/>
  <c r="L26" i="1"/>
  <c r="L27" i="1"/>
  <c r="L28" i="1"/>
  <c r="K28" i="1"/>
  <c r="K27" i="1"/>
  <c r="E28" i="1" l="1"/>
  <c r="G30" i="1" l="1"/>
  <c r="F30" i="1"/>
  <c r="E32" i="1"/>
  <c r="E31" i="1"/>
  <c r="E27" i="1"/>
  <c r="E26" i="1"/>
  <c r="P105" i="1"/>
  <c r="T69" i="1"/>
  <c r="T63" i="1"/>
  <c r="S44" i="1"/>
  <c r="S42" i="1"/>
  <c r="L39" i="1"/>
  <c r="M75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L56" i="1"/>
  <c r="L44" i="1"/>
  <c r="L45" i="1"/>
  <c r="L40" i="1"/>
  <c r="L41" i="1"/>
  <c r="L42" i="1"/>
  <c r="M42" i="1" s="1"/>
  <c r="L43" i="1"/>
  <c r="L46" i="1"/>
  <c r="L47" i="1"/>
  <c r="L48" i="1"/>
  <c r="L49" i="1"/>
  <c r="L50" i="1"/>
  <c r="L51" i="1"/>
  <c r="L52" i="1"/>
  <c r="L53" i="1"/>
  <c r="L54" i="1"/>
  <c r="L55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I57" i="1"/>
  <c r="I45" i="1"/>
  <c r="I110" i="1"/>
  <c r="I46" i="1"/>
  <c r="I41" i="1"/>
  <c r="M41" i="1" s="1"/>
  <c r="I39" i="1"/>
  <c r="I40" i="1"/>
  <c r="M40" i="1" s="1"/>
  <c r="I42" i="1"/>
  <c r="I43" i="1"/>
  <c r="M43" i="1" s="1"/>
  <c r="I44" i="1"/>
  <c r="I47" i="1"/>
  <c r="I48" i="1"/>
  <c r="I49" i="1"/>
  <c r="I50" i="1"/>
  <c r="I51" i="1"/>
  <c r="I52" i="1"/>
  <c r="I53" i="1"/>
  <c r="I54" i="1"/>
  <c r="I55" i="1"/>
  <c r="I56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O50" i="1"/>
  <c r="O49" i="1"/>
  <c r="O48" i="1"/>
  <c r="O46" i="1"/>
  <c r="O45" i="1"/>
  <c r="O44" i="1"/>
  <c r="O43" i="1"/>
  <c r="O42" i="1"/>
  <c r="O40" i="1"/>
  <c r="O39" i="1"/>
  <c r="N46" i="1"/>
  <c r="N45" i="1"/>
  <c r="N44" i="1"/>
  <c r="N42" i="1"/>
  <c r="N40" i="1"/>
  <c r="P40" i="1" s="1"/>
  <c r="N39" i="1"/>
  <c r="P39" i="1" l="1"/>
  <c r="M39" i="1"/>
  <c r="G25" i="1"/>
  <c r="E25" i="1"/>
  <c r="F25" i="1" l="1"/>
  <c r="I25" i="1" s="1"/>
  <c r="J25" i="1"/>
  <c r="Q40" i="1"/>
  <c r="R40" i="1"/>
  <c r="S40" i="1" l="1"/>
  <c r="Q39" i="1"/>
  <c r="T40" i="1" l="1"/>
  <c r="T110" i="1"/>
  <c r="S110" i="1"/>
  <c r="T109" i="1"/>
  <c r="S109" i="1"/>
  <c r="T108" i="1"/>
  <c r="S108" i="1"/>
  <c r="T107" i="1"/>
  <c r="S107" i="1"/>
  <c r="T106" i="1"/>
  <c r="S106" i="1"/>
  <c r="T105" i="1"/>
  <c r="S105" i="1"/>
  <c r="T104" i="1"/>
  <c r="S104" i="1"/>
  <c r="T103" i="1"/>
  <c r="S103" i="1"/>
  <c r="T102" i="1"/>
  <c r="S102" i="1"/>
  <c r="T101" i="1"/>
  <c r="S101" i="1"/>
  <c r="T100" i="1"/>
  <c r="S100" i="1"/>
  <c r="T99" i="1"/>
  <c r="S99" i="1"/>
  <c r="T98" i="1"/>
  <c r="S98" i="1"/>
  <c r="T97" i="1"/>
  <c r="S97" i="1"/>
  <c r="T96" i="1"/>
  <c r="S96" i="1"/>
  <c r="T95" i="1"/>
  <c r="S95" i="1"/>
  <c r="T94" i="1"/>
  <c r="S94" i="1"/>
  <c r="T93" i="1"/>
  <c r="S93" i="1"/>
  <c r="T92" i="1"/>
  <c r="S92" i="1"/>
  <c r="T91" i="1"/>
  <c r="S91" i="1"/>
  <c r="T90" i="1"/>
  <c r="S90" i="1"/>
  <c r="T89" i="1"/>
  <c r="S89" i="1"/>
  <c r="T88" i="1"/>
  <c r="S88" i="1"/>
  <c r="T87" i="1"/>
  <c r="S87" i="1"/>
  <c r="T86" i="1"/>
  <c r="S86" i="1"/>
  <c r="T85" i="1"/>
  <c r="S85" i="1"/>
  <c r="T84" i="1"/>
  <c r="S84" i="1"/>
  <c r="T83" i="1"/>
  <c r="S83" i="1"/>
  <c r="T82" i="1"/>
  <c r="S82" i="1"/>
  <c r="T81" i="1"/>
  <c r="S81" i="1"/>
  <c r="T80" i="1"/>
  <c r="S80" i="1"/>
  <c r="T79" i="1"/>
  <c r="S79" i="1"/>
  <c r="T78" i="1"/>
  <c r="S78" i="1"/>
  <c r="T77" i="1"/>
  <c r="S77" i="1"/>
  <c r="T76" i="1"/>
  <c r="S76" i="1"/>
  <c r="T75" i="1"/>
  <c r="S75" i="1"/>
  <c r="T74" i="1"/>
  <c r="S74" i="1"/>
  <c r="T73" i="1"/>
  <c r="S73" i="1"/>
  <c r="T72" i="1"/>
  <c r="S72" i="1"/>
  <c r="T71" i="1"/>
  <c r="S71" i="1"/>
  <c r="T70" i="1"/>
  <c r="S70" i="1"/>
  <c r="S69" i="1"/>
  <c r="T68" i="1"/>
  <c r="S68" i="1"/>
  <c r="T67" i="1"/>
  <c r="S67" i="1"/>
  <c r="T66" i="1"/>
  <c r="S66" i="1"/>
  <c r="T65" i="1"/>
  <c r="S65" i="1"/>
  <c r="T64" i="1"/>
  <c r="S64" i="1"/>
  <c r="S63" i="1"/>
  <c r="T62" i="1"/>
  <c r="S62" i="1"/>
  <c r="T61" i="1"/>
  <c r="S61" i="1"/>
  <c r="T60" i="1"/>
  <c r="S60" i="1"/>
  <c r="T59" i="1"/>
  <c r="S59" i="1"/>
  <c r="T58" i="1"/>
  <c r="S58" i="1"/>
  <c r="T57" i="1"/>
  <c r="S57" i="1"/>
  <c r="T56" i="1"/>
  <c r="S56" i="1"/>
  <c r="T55" i="1"/>
  <c r="S55" i="1"/>
  <c r="T54" i="1"/>
  <c r="S54" i="1"/>
  <c r="T53" i="1"/>
  <c r="S53" i="1"/>
  <c r="T52" i="1"/>
  <c r="S52" i="1"/>
  <c r="T51" i="1"/>
  <c r="S51" i="1"/>
  <c r="T50" i="1"/>
  <c r="S50" i="1"/>
  <c r="S49" i="1"/>
  <c r="T48" i="1"/>
  <c r="S48" i="1"/>
  <c r="T47" i="1"/>
  <c r="S47" i="1"/>
  <c r="T46" i="1"/>
  <c r="S46" i="1"/>
  <c r="T45" i="1"/>
  <c r="S45" i="1"/>
  <c r="R110" i="1"/>
  <c r="Q110" i="1"/>
  <c r="P110" i="1"/>
  <c r="R109" i="1"/>
  <c r="Q109" i="1"/>
  <c r="P109" i="1"/>
  <c r="R108" i="1"/>
  <c r="Q108" i="1"/>
  <c r="P108" i="1"/>
  <c r="R107" i="1"/>
  <c r="Q107" i="1"/>
  <c r="P107" i="1"/>
  <c r="R106" i="1"/>
  <c r="Q106" i="1"/>
  <c r="P106" i="1"/>
  <c r="R105" i="1"/>
  <c r="Q105" i="1"/>
  <c r="R104" i="1"/>
  <c r="Q104" i="1"/>
  <c r="P104" i="1"/>
  <c r="R103" i="1"/>
  <c r="Q103" i="1"/>
  <c r="P103" i="1"/>
  <c r="R102" i="1"/>
  <c r="Q102" i="1"/>
  <c r="P102" i="1"/>
  <c r="R101" i="1"/>
  <c r="Q101" i="1"/>
  <c r="P101" i="1"/>
  <c r="R100" i="1"/>
  <c r="Q100" i="1"/>
  <c r="P100" i="1"/>
  <c r="R99" i="1"/>
  <c r="Q99" i="1"/>
  <c r="P99" i="1"/>
  <c r="R98" i="1"/>
  <c r="Q98" i="1"/>
  <c r="P98" i="1"/>
  <c r="R97" i="1"/>
  <c r="Q97" i="1"/>
  <c r="P97" i="1"/>
  <c r="R96" i="1"/>
  <c r="Q96" i="1"/>
  <c r="P96" i="1"/>
  <c r="R95" i="1"/>
  <c r="Q95" i="1"/>
  <c r="P95" i="1"/>
  <c r="R94" i="1"/>
  <c r="Q94" i="1"/>
  <c r="P94" i="1"/>
  <c r="R93" i="1"/>
  <c r="Q93" i="1"/>
  <c r="P93" i="1"/>
  <c r="R92" i="1"/>
  <c r="Q92" i="1"/>
  <c r="P92" i="1"/>
  <c r="R91" i="1"/>
  <c r="Q91" i="1"/>
  <c r="P91" i="1"/>
  <c r="R90" i="1"/>
  <c r="Q90" i="1"/>
  <c r="P90" i="1"/>
  <c r="R89" i="1"/>
  <c r="Q89" i="1"/>
  <c r="P89" i="1"/>
  <c r="R88" i="1"/>
  <c r="Q88" i="1"/>
  <c r="P88" i="1"/>
  <c r="R87" i="1"/>
  <c r="Q87" i="1"/>
  <c r="P87" i="1"/>
  <c r="R86" i="1"/>
  <c r="Q86" i="1"/>
  <c r="P86" i="1"/>
  <c r="R85" i="1"/>
  <c r="Q85" i="1"/>
  <c r="P85" i="1"/>
  <c r="R84" i="1"/>
  <c r="Q84" i="1"/>
  <c r="P84" i="1"/>
  <c r="R83" i="1"/>
  <c r="Q83" i="1"/>
  <c r="P83" i="1"/>
  <c r="R82" i="1"/>
  <c r="Q82" i="1"/>
  <c r="P82" i="1"/>
  <c r="R81" i="1"/>
  <c r="Q81" i="1"/>
  <c r="P81" i="1"/>
  <c r="R80" i="1"/>
  <c r="Q80" i="1"/>
  <c r="P80" i="1"/>
  <c r="R79" i="1"/>
  <c r="Q79" i="1"/>
  <c r="P79" i="1"/>
  <c r="R78" i="1"/>
  <c r="Q78" i="1"/>
  <c r="P78" i="1"/>
  <c r="R77" i="1"/>
  <c r="Q77" i="1"/>
  <c r="P77" i="1"/>
  <c r="R76" i="1"/>
  <c r="Q76" i="1"/>
  <c r="P76" i="1"/>
  <c r="R75" i="1"/>
  <c r="Q75" i="1"/>
  <c r="P75" i="1"/>
  <c r="R74" i="1"/>
  <c r="Q74" i="1"/>
  <c r="P74" i="1"/>
  <c r="R73" i="1"/>
  <c r="Q73" i="1"/>
  <c r="P73" i="1"/>
  <c r="R72" i="1"/>
  <c r="Q72" i="1"/>
  <c r="P72" i="1"/>
  <c r="R71" i="1"/>
  <c r="Q71" i="1"/>
  <c r="P71" i="1"/>
  <c r="R70" i="1"/>
  <c r="Q70" i="1"/>
  <c r="P70" i="1"/>
  <c r="R69" i="1"/>
  <c r="Q69" i="1"/>
  <c r="P69" i="1"/>
  <c r="R68" i="1"/>
  <c r="Q68" i="1"/>
  <c r="P68" i="1"/>
  <c r="R67" i="1"/>
  <c r="Q67" i="1"/>
  <c r="P67" i="1"/>
  <c r="R66" i="1"/>
  <c r="Q66" i="1"/>
  <c r="P66" i="1"/>
  <c r="R65" i="1"/>
  <c r="Q65" i="1"/>
  <c r="P65" i="1"/>
  <c r="R64" i="1"/>
  <c r="Q64" i="1"/>
  <c r="P64" i="1"/>
  <c r="R63" i="1"/>
  <c r="Q63" i="1"/>
  <c r="P63" i="1"/>
  <c r="R62" i="1"/>
  <c r="Q62" i="1"/>
  <c r="P62" i="1"/>
  <c r="R61" i="1"/>
  <c r="Q61" i="1"/>
  <c r="P61" i="1"/>
  <c r="R60" i="1"/>
  <c r="Q60" i="1"/>
  <c r="P60" i="1"/>
  <c r="R59" i="1"/>
  <c r="Q59" i="1"/>
  <c r="P59" i="1"/>
  <c r="R58" i="1"/>
  <c r="Q58" i="1"/>
  <c r="P58" i="1"/>
  <c r="R57" i="1"/>
  <c r="Q57" i="1"/>
  <c r="P57" i="1"/>
  <c r="R56" i="1"/>
  <c r="Q56" i="1"/>
  <c r="P56" i="1"/>
  <c r="R55" i="1"/>
  <c r="Q55" i="1"/>
  <c r="P55" i="1"/>
  <c r="R54" i="1"/>
  <c r="Q54" i="1"/>
  <c r="P54" i="1"/>
  <c r="R53" i="1"/>
  <c r="Q53" i="1"/>
  <c r="P53" i="1"/>
  <c r="R52" i="1"/>
  <c r="Q52" i="1"/>
  <c r="P52" i="1"/>
  <c r="R51" i="1"/>
  <c r="Q51" i="1"/>
  <c r="P51" i="1"/>
  <c r="R50" i="1"/>
  <c r="Q50" i="1"/>
  <c r="P50" i="1"/>
  <c r="R49" i="1"/>
  <c r="Q49" i="1"/>
  <c r="P49" i="1"/>
  <c r="T49" i="1" s="1"/>
  <c r="R48" i="1"/>
  <c r="Q48" i="1"/>
  <c r="P48" i="1"/>
  <c r="R47" i="1"/>
  <c r="Q47" i="1"/>
  <c r="P47" i="1"/>
  <c r="R46" i="1"/>
  <c r="Q46" i="1"/>
  <c r="P46" i="1"/>
  <c r="R45" i="1"/>
  <c r="Q45" i="1"/>
  <c r="P45" i="1"/>
  <c r="Q41" i="1"/>
  <c r="S41" i="1" s="1"/>
  <c r="R41" i="1"/>
  <c r="Q42" i="1"/>
  <c r="R42" i="1"/>
  <c r="Q43" i="1"/>
  <c r="S43" i="1" s="1"/>
  <c r="R43" i="1"/>
  <c r="P44" i="1"/>
  <c r="Q44" i="1"/>
  <c r="R44" i="1"/>
  <c r="T44" i="1"/>
  <c r="O110" i="1"/>
  <c r="N110" i="1"/>
  <c r="O109" i="1"/>
  <c r="N109" i="1"/>
  <c r="O108" i="1"/>
  <c r="N108" i="1"/>
  <c r="O107" i="1"/>
  <c r="N107" i="1"/>
  <c r="O106" i="1"/>
  <c r="N106" i="1"/>
  <c r="O105" i="1"/>
  <c r="N105" i="1"/>
  <c r="O104" i="1"/>
  <c r="N104" i="1"/>
  <c r="O103" i="1"/>
  <c r="N103" i="1"/>
  <c r="O102" i="1"/>
  <c r="N102" i="1"/>
  <c r="O101" i="1"/>
  <c r="N101" i="1"/>
  <c r="O100" i="1"/>
  <c r="N100" i="1"/>
  <c r="O99" i="1"/>
  <c r="N99" i="1"/>
  <c r="K29" i="1" l="1"/>
  <c r="O98" i="1"/>
  <c r="N98" i="1"/>
  <c r="O97" i="1"/>
  <c r="N97" i="1"/>
  <c r="O96" i="1"/>
  <c r="N96" i="1"/>
  <c r="O95" i="1"/>
  <c r="N95" i="1"/>
  <c r="O94" i="1"/>
  <c r="N94" i="1"/>
  <c r="O93" i="1"/>
  <c r="N93" i="1"/>
  <c r="O92" i="1"/>
  <c r="N92" i="1"/>
  <c r="O91" i="1"/>
  <c r="N91" i="1"/>
  <c r="O90" i="1"/>
  <c r="N90" i="1"/>
  <c r="O89" i="1"/>
  <c r="N89" i="1"/>
  <c r="O88" i="1"/>
  <c r="N88" i="1"/>
  <c r="O87" i="1"/>
  <c r="N87" i="1"/>
  <c r="O86" i="1"/>
  <c r="N86" i="1"/>
  <c r="O85" i="1"/>
  <c r="N85" i="1"/>
  <c r="O84" i="1"/>
  <c r="N84" i="1"/>
  <c r="O83" i="1"/>
  <c r="N83" i="1"/>
  <c r="O82" i="1"/>
  <c r="N82" i="1"/>
  <c r="O81" i="1"/>
  <c r="N81" i="1"/>
  <c r="O80" i="1"/>
  <c r="N80" i="1"/>
  <c r="O79" i="1"/>
  <c r="N79" i="1"/>
  <c r="O78" i="1"/>
  <c r="N78" i="1"/>
  <c r="O77" i="1"/>
  <c r="N77" i="1"/>
  <c r="O76" i="1"/>
  <c r="N76" i="1"/>
  <c r="O75" i="1"/>
  <c r="N75" i="1"/>
  <c r="O74" i="1"/>
  <c r="N74" i="1"/>
  <c r="O73" i="1"/>
  <c r="N73" i="1"/>
  <c r="O72" i="1"/>
  <c r="N72" i="1"/>
  <c r="O71" i="1"/>
  <c r="N71" i="1"/>
  <c r="O70" i="1"/>
  <c r="N70" i="1"/>
  <c r="O69" i="1"/>
  <c r="N69" i="1"/>
  <c r="O68" i="1"/>
  <c r="N68" i="1"/>
  <c r="O67" i="1"/>
  <c r="N67" i="1"/>
  <c r="O66" i="1"/>
  <c r="N66" i="1"/>
  <c r="O65" i="1"/>
  <c r="N65" i="1"/>
  <c r="O64" i="1"/>
  <c r="N64" i="1"/>
  <c r="O63" i="1"/>
  <c r="N63" i="1"/>
  <c r="O62" i="1"/>
  <c r="N62" i="1"/>
  <c r="O61" i="1"/>
  <c r="N61" i="1"/>
  <c r="O60" i="1"/>
  <c r="N60" i="1"/>
  <c r="O59" i="1"/>
  <c r="N59" i="1"/>
  <c r="O58" i="1"/>
  <c r="N58" i="1"/>
  <c r="O57" i="1"/>
  <c r="N57" i="1"/>
  <c r="O56" i="1"/>
  <c r="N56" i="1"/>
  <c r="O55" i="1"/>
  <c r="N55" i="1"/>
  <c r="O54" i="1"/>
  <c r="N54" i="1"/>
  <c r="O53" i="1"/>
  <c r="N53" i="1"/>
  <c r="O52" i="1"/>
  <c r="N52" i="1"/>
  <c r="O51" i="1"/>
  <c r="N51" i="1"/>
  <c r="N50" i="1"/>
  <c r="N49" i="1"/>
  <c r="N48" i="1"/>
  <c r="O47" i="1"/>
  <c r="N47" i="1"/>
  <c r="N41" i="1"/>
  <c r="O41" i="1"/>
  <c r="J30" i="1" s="1"/>
  <c r="N43" i="1"/>
  <c r="R39" i="1"/>
  <c r="P41" i="1" l="1"/>
  <c r="T41" i="1" s="1"/>
  <c r="J29" i="1"/>
  <c r="K30" i="1"/>
  <c r="S39" i="1"/>
  <c r="P42" i="1"/>
  <c r="T42" i="1" s="1"/>
  <c r="P43" i="1"/>
  <c r="T43" i="1" s="1"/>
  <c r="K32" i="1" l="1"/>
  <c r="K31" i="1"/>
  <c r="T39" i="1"/>
  <c r="K26" i="1"/>
  <c r="I26" i="1"/>
  <c r="I27" i="1"/>
  <c r="I28" i="1"/>
  <c r="I31" i="1"/>
  <c r="I32" i="1"/>
  <c r="K25" i="1" l="1"/>
  <c r="I29" i="1"/>
  <c r="I30" i="1"/>
  <c r="L25" i="1" l="1"/>
  <c r="M30" i="1" l="1"/>
  <c r="M25" i="1"/>
  <c r="M32" i="1"/>
  <c r="M27" i="1"/>
  <c r="M29" i="1"/>
  <c r="M28" i="1"/>
  <c r="M26" i="1"/>
  <c r="M31" i="1"/>
</calcChain>
</file>

<file path=xl/sharedStrings.xml><?xml version="1.0" encoding="utf-8"?>
<sst xmlns="http://schemas.openxmlformats.org/spreadsheetml/2006/main" count="75" uniqueCount="56">
  <si>
    <t>PRÁCTICA</t>
  </si>
  <si>
    <t>TEORÍA</t>
  </si>
  <si>
    <t>PERIODO ACADÉMICO</t>
  </si>
  <si>
    <t>CRÉDITOS ACADÉMICOS</t>
  </si>
  <si>
    <t>Estudios generales</t>
  </si>
  <si>
    <t>NOMBRE DE LA UNIVERSIDAD</t>
  </si>
  <si>
    <t>EN CASO SELECCIONE "OTRA" PERIODICIDAD, SEÑALE CUÁL:</t>
  </si>
  <si>
    <t>Estudios específicos</t>
  </si>
  <si>
    <t>Estudios de especialidad</t>
  </si>
  <si>
    <t>Presencial</t>
  </si>
  <si>
    <t>Obligatorios</t>
  </si>
  <si>
    <t>Electivos</t>
  </si>
  <si>
    <t>N° DE CURSOS</t>
  </si>
  <si>
    <t>TIPO DE CURSO</t>
  </si>
  <si>
    <t>TOTAL  DE CRÉDITOS OTORGADOS</t>
  </si>
  <si>
    <t>TOTAL DE HORAS LECTIVAS</t>
  </si>
  <si>
    <t>SECCIÓN 1: INFORMACIÓN GENERAL DEL PROGRAMA</t>
  </si>
  <si>
    <t>SECCIÓN 2: PERIODO ACADÉMICO Y VALOR DEL CRÉDITO</t>
  </si>
  <si>
    <t>SECCIÓN 4: DESCRIPCIÓN DE LA MALLA CURRICULAR</t>
  </si>
  <si>
    <t>VALOR DE 1 CRÉDITO EN HORAS DE TEORÍA POR PERIODO ACADÉMICO</t>
  </si>
  <si>
    <t>VALOR DE 1 CRÉDITO EN HORAS DE PRÁCTICA POR PERIODO ACADÉMICO</t>
  </si>
  <si>
    <t>TIPO DE  ESTUDIOS</t>
  </si>
  <si>
    <t>PRESENCIAL</t>
  </si>
  <si>
    <t>TOTAL</t>
  </si>
  <si>
    <t>HORAS LECTIVAS POR PERIODO ACADÉMICO</t>
  </si>
  <si>
    <t>CÓDIGO DEL PROGRAMA DE ESTUDIOS (1)</t>
  </si>
  <si>
    <t xml:space="preserve"> </t>
  </si>
  <si>
    <t>NOTA: Si el programa cuenta con más de diez periodos académicos, solicitar un  formato con la cantidad de periodos correspondientes a licenciamiento.info@sunedu.gob.pe</t>
  </si>
  <si>
    <t>DURACIÓN DEL PROGRAMA EN AÑOS</t>
  </si>
  <si>
    <t>NOMBRE Y FIRMA DEL REPRESENTANTE LEGAL</t>
  </si>
  <si>
    <t>DENOMINACIÓN DEL PROGRAMA DE ESTUDIOS (2)</t>
  </si>
  <si>
    <t>Nº HORAS LECTIVAS</t>
  </si>
  <si>
    <t>Nº CRÉDITOS ACADÉMICOS</t>
  </si>
  <si>
    <t>% DEL TOTAL</t>
  </si>
  <si>
    <t>TIPO DE ESTUDIOS</t>
  </si>
  <si>
    <t>NOMBRE DEL CURSO</t>
  </si>
  <si>
    <t>N° DE PERIODOS ACADÉMICOS POR AÑO</t>
  </si>
  <si>
    <t>MODALIDAD DE ESTUDIOS (3)</t>
  </si>
  <si>
    <t>DECLARO BAJO JURAMENTO LA VERACIDAD DE LA INFORMACIÓN Y DOCUMENTACIÓN PRESENTADA PARA LA REVISIÓN DOCUMENTARIA EN EL PROCEDIMIENTO DE LICENCIAMIENTO DE ESTA UNIVERSIDAD; CASO CONTRARIO, ASUMO LA RESPONSABILIDAD ADMINISTRATIVA O PENAL QUE CORRESPONDA.</t>
  </si>
  <si>
    <t>MALLA CURRICULAR Y ANÁLISIS DE CRÉDITOS ACADÉMICOS</t>
  </si>
  <si>
    <t>Virtual</t>
  </si>
  <si>
    <t>VIRTUAL</t>
  </si>
  <si>
    <t xml:space="preserve">MODALIDAD </t>
  </si>
  <si>
    <t xml:space="preserve">VIRTUAL </t>
  </si>
  <si>
    <t xml:space="preserve">SUPERINTENDENCIA NACIONAL DE EDUCACIÓN SUPERIOR UNIVERSITARIA </t>
  </si>
  <si>
    <t>N° TOTAL DE SEMANAS</t>
  </si>
  <si>
    <t>FECHA DE ELABORACIÓN DEL PLAN CURRICULAR</t>
  </si>
  <si>
    <t>RÉGIMEN DE ESTUDIOS (4)</t>
  </si>
  <si>
    <t>SECCIÓN 3: TABLA RESUMEN DE CRÉDITOS Y HORAS DEL PROGRAMA ACADÉMICO (*)</t>
  </si>
  <si>
    <t>(*) La sección 3 se autocompleta al llenar la información de la sección 4</t>
  </si>
  <si>
    <t>FORMATO DE LICENCIAMIENTO 3</t>
  </si>
  <si>
    <t>INDICAR PRE - REQUISITOS DEL CURSO</t>
  </si>
  <si>
    <t xml:space="preserve">(1) Ingresar el código del programa tal como aparece en el Formato 2 y Formato 2.1. </t>
  </si>
  <si>
    <t>(2) Ingresar la denominación del programa tal como aparece en el Formato 2 y Formato 2.1.</t>
  </si>
  <si>
    <t xml:space="preserve">(3) Seleccionar de la lista desplegable la modalidad de estudios del programa, según lo declarado en el Formato 2: presencial o semipresencial. </t>
  </si>
  <si>
    <t>(4) Seleccionar de la lista desplegable el régimen de estudios de acuerdo a lo establecido en el Formato 2 y Formato 2.1: semestral, cuatrimestral, trimestral, anual u otra.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</si>
</sst>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 Light"/>
      <family val="1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30"/>
      <name val="Calibri"/>
      <family val="2"/>
      <scheme val="minor"/>
    </font>
    <font>
      <sz val="9"/>
      <color theme="0" tint="-0.34998626667073579"/>
      <name val="Calibri Light"/>
      <family val="1"/>
      <scheme val="major"/>
    </font>
    <font>
      <i/>
      <sz val="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 Light"/>
      <family val="1"/>
      <scheme val="major"/>
    </font>
    <font>
      <b/>
      <sz val="6"/>
      <color theme="1"/>
      <name val="Calibri"/>
      <family val="2"/>
      <scheme val="minor"/>
    </font>
    <font>
      <b/>
      <sz val="5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gradientFill degree="45">
        <stop position="0">
          <color theme="0" tint="-0.25098422193060094"/>
        </stop>
        <stop position="1">
          <color theme="0" tint="-0.34900967436750391"/>
        </stop>
      </gradientFill>
    </fill>
    <fill>
      <patternFill patternType="solid">
        <fgColor theme="0" tint="-4.9989318521683403E-2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9">
    <xf numFmtId="0" fontId="0" fillId="0" borderId="0" xfId="0"/>
    <xf numFmtId="164" fontId="4" fillId="3" borderId="4" xfId="0" applyNumberFormat="1" applyFont="1" applyFill="1" applyBorder="1" applyAlignment="1" applyProtection="1">
      <alignment horizontal="center" vertical="center" wrapText="1"/>
    </xf>
    <xf numFmtId="1" fontId="4" fillId="5" borderId="3" xfId="0" applyNumberFormat="1" applyFont="1" applyFill="1" applyBorder="1" applyAlignment="1" applyProtection="1">
      <alignment horizontal="center" vertical="center" wrapText="1"/>
      <protection locked="0"/>
    </xf>
    <xf numFmtId="1" fontId="4" fillId="5" borderId="1" xfId="0" applyNumberFormat="1" applyFont="1" applyFill="1" applyBorder="1" applyAlignment="1" applyProtection="1">
      <alignment horizontal="center" vertical="center" wrapText="1"/>
      <protection locked="0"/>
    </xf>
    <xf numFmtId="1" fontId="4" fillId="5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14" xfId="0" applyFont="1" applyFill="1" applyBorder="1" applyAlignment="1" applyProtection="1">
      <alignment horizontal="center" vertical="center" wrapText="1"/>
      <protection locked="0"/>
    </xf>
    <xf numFmtId="0" fontId="4" fillId="5" borderId="12" xfId="0" applyFont="1" applyFill="1" applyBorder="1" applyAlignment="1" applyProtection="1">
      <alignment horizontal="center" vertical="center" wrapText="1"/>
      <protection locked="0"/>
    </xf>
    <xf numFmtId="0" fontId="4" fillId="5" borderId="15" xfId="0" applyFont="1" applyFill="1" applyBorder="1" applyAlignment="1" applyProtection="1">
      <alignment horizontal="center" vertical="center" wrapText="1"/>
      <protection locked="0"/>
    </xf>
    <xf numFmtId="0" fontId="4" fillId="5" borderId="16" xfId="0" applyFont="1" applyFill="1" applyBorder="1" applyAlignment="1" applyProtection="1">
      <alignment horizontal="center" vertical="center" wrapText="1"/>
      <protection locked="0"/>
    </xf>
    <xf numFmtId="0" fontId="4" fillId="5" borderId="17" xfId="0" applyFont="1" applyFill="1" applyBorder="1" applyAlignment="1" applyProtection="1">
      <alignment horizontal="center" vertical="center" wrapText="1"/>
      <protection locked="0"/>
    </xf>
    <xf numFmtId="0" fontId="4" fillId="5" borderId="18" xfId="0" applyFont="1" applyFill="1" applyBorder="1" applyAlignment="1" applyProtection="1">
      <alignment horizontal="center" vertical="center" wrapText="1"/>
      <protection locked="0"/>
    </xf>
    <xf numFmtId="0" fontId="4" fillId="5" borderId="21" xfId="0" applyFont="1" applyFill="1" applyBorder="1" applyAlignment="1" applyProtection="1">
      <alignment horizontal="center" vertical="center" wrapText="1"/>
      <protection locked="0"/>
    </xf>
    <xf numFmtId="0" fontId="4" fillId="5" borderId="22" xfId="0" applyFont="1" applyFill="1" applyBorder="1" applyAlignment="1" applyProtection="1">
      <alignment horizontal="center" vertical="center" wrapText="1"/>
      <protection locked="0"/>
    </xf>
    <xf numFmtId="0" fontId="4" fillId="5" borderId="23" xfId="0" applyFont="1" applyFill="1" applyBorder="1" applyAlignment="1" applyProtection="1">
      <alignment horizontal="center" vertical="center" wrapText="1"/>
      <protection locked="0"/>
    </xf>
    <xf numFmtId="0" fontId="4" fillId="5" borderId="24" xfId="0" applyFont="1" applyFill="1" applyBorder="1" applyAlignment="1" applyProtection="1">
      <alignment horizontal="center" vertical="center" wrapText="1"/>
      <protection locked="0"/>
    </xf>
    <xf numFmtId="0" fontId="4" fillId="5" borderId="25" xfId="0" applyFont="1" applyFill="1" applyBorder="1" applyAlignment="1" applyProtection="1">
      <alignment horizontal="center" vertical="center" wrapText="1"/>
      <protection locked="0"/>
    </xf>
    <xf numFmtId="0" fontId="4" fillId="5" borderId="26" xfId="0" applyFont="1" applyFill="1" applyBorder="1" applyAlignment="1" applyProtection="1">
      <alignment horizontal="center" vertical="center" wrapText="1"/>
      <protection locked="0"/>
    </xf>
    <xf numFmtId="1" fontId="4" fillId="5" borderId="29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26" xfId="0" applyNumberFormat="1" applyFont="1" applyFill="1" applyBorder="1" applyAlignment="1" applyProtection="1">
      <alignment horizontal="center" vertical="center" wrapText="1"/>
    </xf>
    <xf numFmtId="164" fontId="4" fillId="3" borderId="24" xfId="0" applyNumberFormat="1" applyFont="1" applyFill="1" applyBorder="1" applyAlignment="1" applyProtection="1">
      <alignment horizontal="center" vertical="center" wrapText="1"/>
    </xf>
    <xf numFmtId="164" fontId="4" fillId="3" borderId="6" xfId="0" applyNumberFormat="1" applyFont="1" applyFill="1" applyBorder="1" applyAlignment="1" applyProtection="1">
      <alignment horizontal="center" vertical="center" wrapText="1"/>
    </xf>
    <xf numFmtId="164" fontId="4" fillId="3" borderId="25" xfId="0" applyNumberFormat="1" applyFont="1" applyFill="1" applyBorder="1" applyAlignment="1" applyProtection="1">
      <alignment horizontal="center" vertical="center" wrapText="1"/>
    </xf>
    <xf numFmtId="164" fontId="4" fillId="3" borderId="7" xfId="0" applyNumberFormat="1" applyFont="1" applyFill="1" applyBorder="1" applyAlignment="1" applyProtection="1">
      <alignment horizontal="center" vertical="center" wrapText="1"/>
    </xf>
    <xf numFmtId="164" fontId="4" fillId="3" borderId="21" xfId="0" applyNumberFormat="1" applyFont="1" applyFill="1" applyBorder="1" applyAlignment="1" applyProtection="1">
      <alignment horizontal="center" vertical="center" wrapText="1"/>
    </xf>
    <xf numFmtId="164" fontId="4" fillId="3" borderId="22" xfId="0" applyNumberFormat="1" applyFont="1" applyFill="1" applyBorder="1" applyAlignment="1" applyProtection="1">
      <alignment horizontal="center" vertical="center" wrapText="1"/>
    </xf>
    <xf numFmtId="164" fontId="4" fillId="3" borderId="23" xfId="0" applyNumberFormat="1" applyFont="1" applyFill="1" applyBorder="1" applyAlignment="1" applyProtection="1">
      <alignment horizontal="center" vertical="center" wrapText="1"/>
    </xf>
    <xf numFmtId="1" fontId="4" fillId="5" borderId="47" xfId="0" applyNumberFormat="1" applyFont="1" applyFill="1" applyBorder="1" applyAlignment="1" applyProtection="1">
      <alignment horizontal="center" vertical="center" wrapText="1"/>
      <protection locked="0"/>
    </xf>
    <xf numFmtId="1" fontId="4" fillId="5" borderId="3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4" xfId="0" applyNumberFormat="1" applyFont="1" applyFill="1" applyBorder="1" applyAlignment="1" applyProtection="1">
      <alignment horizontal="center" vertical="center" wrapText="1"/>
    </xf>
    <xf numFmtId="164" fontId="4" fillId="3" borderId="12" xfId="0" applyNumberFormat="1" applyFont="1" applyFill="1" applyBorder="1" applyAlignment="1" applyProtection="1">
      <alignment horizontal="center" vertical="center" wrapText="1"/>
    </xf>
    <xf numFmtId="164" fontId="4" fillId="3" borderId="15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Protection="1"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0" fontId="0" fillId="2" borderId="0" xfId="0" applyFill="1" applyBorder="1" applyProtection="1"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Protection="1">
      <protection locked="0"/>
    </xf>
    <xf numFmtId="0" fontId="5" fillId="5" borderId="8" xfId="0" applyFont="1" applyFill="1" applyBorder="1" applyAlignment="1" applyProtection="1">
      <alignment horizontal="left" vertical="center"/>
      <protection locked="0"/>
    </xf>
    <xf numFmtId="0" fontId="5" fillId="5" borderId="9" xfId="0" applyFont="1" applyFill="1" applyBorder="1" applyAlignment="1" applyProtection="1">
      <alignment horizontal="left" vertical="center"/>
      <protection locked="0"/>
    </xf>
    <xf numFmtId="0" fontId="4" fillId="5" borderId="9" xfId="0" applyFont="1" applyFill="1" applyBorder="1" applyProtection="1">
      <protection locked="0"/>
    </xf>
    <xf numFmtId="0" fontId="5" fillId="5" borderId="9" xfId="0" applyFont="1" applyFill="1" applyBorder="1" applyAlignment="1" applyProtection="1">
      <alignment horizontal="center" vertical="center"/>
      <protection locked="0"/>
    </xf>
    <xf numFmtId="0" fontId="3" fillId="5" borderId="9" xfId="0" applyFont="1" applyFill="1" applyBorder="1" applyProtection="1">
      <protection locked="0"/>
    </xf>
    <xf numFmtId="0" fontId="3" fillId="5" borderId="1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  <protection locked="0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4" fillId="3" borderId="22" xfId="0" applyNumberFormat="1" applyFont="1" applyFill="1" applyBorder="1" applyAlignment="1" applyProtection="1">
      <alignment horizontal="center" vertical="center" wrapText="1"/>
    </xf>
    <xf numFmtId="1" fontId="4" fillId="3" borderId="23" xfId="0" applyNumberFormat="1" applyFont="1" applyFill="1" applyBorder="1" applyAlignment="1" applyProtection="1">
      <alignment horizontal="center" vertical="center" wrapText="1"/>
    </xf>
    <xf numFmtId="1" fontId="4" fillId="3" borderId="16" xfId="0" applyNumberFormat="1" applyFont="1" applyFill="1" applyBorder="1" applyAlignment="1" applyProtection="1">
      <alignment horizontal="center" vertical="center" wrapText="1"/>
    </xf>
    <xf numFmtId="1" fontId="4" fillId="3" borderId="17" xfId="0" applyNumberFormat="1" applyFont="1" applyFill="1" applyBorder="1" applyAlignment="1" applyProtection="1">
      <alignment horizontal="center" vertical="center" wrapText="1"/>
    </xf>
    <xf numFmtId="1" fontId="4" fillId="3" borderId="18" xfId="0" applyNumberFormat="1" applyFont="1" applyFill="1" applyBorder="1" applyAlignment="1" applyProtection="1">
      <alignment horizontal="center" vertical="center" wrapText="1"/>
    </xf>
    <xf numFmtId="0" fontId="8" fillId="2" borderId="0" xfId="0" applyNumberFormat="1" applyFont="1" applyFill="1" applyBorder="1" applyAlignment="1" applyProtection="1">
      <alignment horizontal="left" vertical="center" wrapText="1"/>
      <protection locked="0"/>
    </xf>
    <xf numFmtId="0" fontId="11" fillId="2" borderId="0" xfId="0" applyNumberFormat="1" applyFont="1" applyFill="1" applyBorder="1" applyAlignment="1" applyProtection="1">
      <alignment horizontal="left" vertical="center" wrapText="1"/>
      <protection locked="0"/>
    </xf>
    <xf numFmtId="0" fontId="2" fillId="2" borderId="34" xfId="0" applyFont="1" applyFill="1" applyBorder="1" applyAlignment="1" applyProtection="1">
      <alignment horizontal="center" vertical="center" wrapText="1"/>
      <protection locked="0"/>
    </xf>
    <xf numFmtId="0" fontId="2" fillId="2" borderId="43" xfId="0" applyFont="1" applyFill="1" applyBorder="1" applyAlignment="1" applyProtection="1">
      <alignment horizontal="center" vertical="center" wrapText="1"/>
      <protection locked="0"/>
    </xf>
    <xf numFmtId="0" fontId="2" fillId="2" borderId="44" xfId="0" applyFont="1" applyFill="1" applyBorder="1" applyAlignment="1" applyProtection="1">
      <alignment horizontal="center" vertical="center" wrapText="1"/>
      <protection locked="0"/>
    </xf>
    <xf numFmtId="0" fontId="10" fillId="2" borderId="31" xfId="0" applyFont="1" applyFill="1" applyBorder="1" applyAlignment="1" applyProtection="1">
      <alignment horizontal="center" vertical="center"/>
      <protection locked="0"/>
    </xf>
    <xf numFmtId="0" fontId="10" fillId="2" borderId="11" xfId="0" applyFont="1" applyFill="1" applyBorder="1" applyAlignment="1" applyProtection="1">
      <alignment horizontal="center" vertical="center"/>
      <protection locked="0"/>
    </xf>
    <xf numFmtId="0" fontId="10" fillId="2" borderId="12" xfId="0" applyFont="1" applyFill="1" applyBorder="1" applyAlignment="1" applyProtection="1">
      <alignment horizontal="center" vertical="center"/>
      <protection locked="0"/>
    </xf>
    <xf numFmtId="0" fontId="10" fillId="2" borderId="32" xfId="0" applyFont="1" applyFill="1" applyBorder="1" applyAlignment="1" applyProtection="1">
      <alignment horizontal="center" vertical="center" wrapText="1"/>
      <protection locked="0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0" fontId="10" fillId="2" borderId="45" xfId="0" applyFont="1" applyFill="1" applyBorder="1" applyAlignment="1" applyProtection="1">
      <alignment horizontal="center" vertical="center" wrapText="1"/>
      <protection locked="0"/>
    </xf>
    <xf numFmtId="0" fontId="10" fillId="2" borderId="33" xfId="0" applyFont="1" applyFill="1" applyBorder="1" applyAlignment="1" applyProtection="1">
      <alignment horizontal="center" vertical="center" wrapText="1"/>
      <protection locked="0"/>
    </xf>
    <xf numFmtId="0" fontId="10" fillId="2" borderId="13" xfId="0" applyFont="1" applyFill="1" applyBorder="1" applyAlignment="1" applyProtection="1">
      <alignment horizontal="center" vertical="center" wrapText="1"/>
      <protection locked="0"/>
    </xf>
    <xf numFmtId="0" fontId="10" fillId="2" borderId="46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49" fontId="5" fillId="0" borderId="1" xfId="0" applyNumberFormat="1" applyFont="1" applyBorder="1" applyAlignment="1" applyProtection="1">
      <alignment horizontal="justify" vertical="center" wrapText="1"/>
      <protection locked="0"/>
    </xf>
    <xf numFmtId="0" fontId="11" fillId="2" borderId="0" xfId="0" applyFont="1" applyFill="1" applyBorder="1" applyAlignment="1" applyProtection="1">
      <alignment vertical="center" wrapText="1"/>
      <protection locked="0"/>
    </xf>
    <xf numFmtId="0" fontId="9" fillId="0" borderId="31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49" fontId="5" fillId="0" borderId="32" xfId="0" applyNumberFormat="1" applyFont="1" applyBorder="1" applyAlignment="1" applyProtection="1">
      <alignment horizontal="left" vertical="center" wrapText="1"/>
      <protection locked="0"/>
    </xf>
    <xf numFmtId="49" fontId="5" fillId="0" borderId="2" xfId="0" applyNumberFormat="1" applyFont="1" applyBorder="1" applyAlignment="1" applyProtection="1">
      <alignment horizontal="left" vertical="center" wrapText="1"/>
      <protection locked="0"/>
    </xf>
    <xf numFmtId="49" fontId="5" fillId="0" borderId="45" xfId="0" applyNumberFormat="1" applyFont="1" applyBorder="1" applyAlignment="1" applyProtection="1">
      <alignment horizontal="left" vertical="center" wrapText="1"/>
      <protection locked="0"/>
    </xf>
    <xf numFmtId="49" fontId="5" fillId="0" borderId="33" xfId="0" applyNumberFormat="1" applyFont="1" applyBorder="1" applyAlignment="1" applyProtection="1">
      <alignment horizontal="left" vertical="center" wrapText="1"/>
      <protection locked="0"/>
    </xf>
    <xf numFmtId="49" fontId="5" fillId="0" borderId="13" xfId="0" applyNumberFormat="1" applyFont="1" applyBorder="1" applyAlignment="1" applyProtection="1">
      <alignment horizontal="left" vertical="center" wrapText="1"/>
      <protection locked="0"/>
    </xf>
    <xf numFmtId="49" fontId="5" fillId="0" borderId="46" xfId="0" applyNumberFormat="1" applyFont="1" applyBorder="1" applyAlignment="1" applyProtection="1">
      <alignment horizontal="left" vertical="center" wrapText="1"/>
      <protection locked="0"/>
    </xf>
    <xf numFmtId="0" fontId="12" fillId="3" borderId="1" xfId="0" applyFont="1" applyFill="1" applyBorder="1" applyAlignment="1" applyProtection="1">
      <alignment horizontal="left" vertical="center" wrapText="1"/>
      <protection locked="0"/>
    </xf>
    <xf numFmtId="0" fontId="12" fillId="3" borderId="31" xfId="0" applyFont="1" applyFill="1" applyBorder="1" applyAlignment="1" applyProtection="1">
      <alignment horizontal="left" vertical="center"/>
      <protection locked="0"/>
    </xf>
    <xf numFmtId="0" fontId="12" fillId="3" borderId="11" xfId="0" applyFont="1" applyFill="1" applyBorder="1" applyAlignment="1" applyProtection="1">
      <alignment horizontal="left" vertical="center"/>
      <protection locked="0"/>
    </xf>
    <xf numFmtId="0" fontId="12" fillId="0" borderId="31" xfId="0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Border="1" applyProtection="1">
      <protection locked="0"/>
    </xf>
    <xf numFmtId="0" fontId="11" fillId="2" borderId="0" xfId="0" applyFont="1" applyFill="1" applyBorder="1" applyProtection="1">
      <protection locked="0"/>
    </xf>
    <xf numFmtId="0" fontId="11" fillId="2" borderId="2" xfId="0" applyFont="1" applyFill="1" applyBorder="1" applyAlignment="1" applyProtection="1">
      <alignment vertical="center"/>
      <protection locked="0"/>
    </xf>
    <xf numFmtId="0" fontId="12" fillId="0" borderId="2" xfId="0" applyFont="1" applyFill="1" applyBorder="1" applyAlignment="1" applyProtection="1">
      <alignment horizontal="left" vertical="center"/>
      <protection locked="0"/>
    </xf>
    <xf numFmtId="0" fontId="11" fillId="2" borderId="2" xfId="0" applyFont="1" applyFill="1" applyBorder="1" applyAlignment="1" applyProtection="1">
      <alignment horizontal="left" vertical="center"/>
      <protection locked="0"/>
    </xf>
    <xf numFmtId="0" fontId="12" fillId="3" borderId="1" xfId="0" applyFont="1" applyFill="1" applyBorder="1" applyAlignment="1" applyProtection="1">
      <alignment horizontal="left" vertical="center"/>
      <protection locked="0"/>
    </xf>
    <xf numFmtId="0" fontId="11" fillId="0" borderId="1" xfId="0" applyFont="1" applyFill="1" applyBorder="1" applyAlignment="1" applyProtection="1">
      <alignment vertical="center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horizontal="left" vertical="center"/>
      <protection locked="0"/>
    </xf>
    <xf numFmtId="0" fontId="11" fillId="0" borderId="1" xfId="0" applyFont="1" applyFill="1" applyBorder="1" applyAlignment="1" applyProtection="1">
      <alignment vertical="center" wrapText="1"/>
      <protection locked="0"/>
    </xf>
    <xf numFmtId="0" fontId="12" fillId="3" borderId="31" xfId="0" applyFont="1" applyFill="1" applyBorder="1" applyAlignment="1" applyProtection="1">
      <alignment horizontal="left" vertical="center" wrapText="1"/>
      <protection locked="0"/>
    </xf>
    <xf numFmtId="0" fontId="12" fillId="3" borderId="12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 applyProtection="1">
      <alignment vertical="center" wrapText="1"/>
      <protection locked="0"/>
    </xf>
    <xf numFmtId="0" fontId="12" fillId="5" borderId="9" xfId="0" applyFont="1" applyFill="1" applyBorder="1" applyProtection="1">
      <protection locked="0"/>
    </xf>
    <xf numFmtId="0" fontId="11" fillId="5" borderId="9" xfId="0" applyFont="1" applyFill="1" applyBorder="1" applyProtection="1">
      <protection locked="0"/>
    </xf>
    <xf numFmtId="0" fontId="13" fillId="5" borderId="9" xfId="0" applyFont="1" applyFill="1" applyBorder="1" applyProtection="1">
      <protection locked="0"/>
    </xf>
    <xf numFmtId="0" fontId="13" fillId="5" borderId="10" xfId="0" applyFont="1" applyFill="1" applyBorder="1" applyProtection="1">
      <protection locked="0"/>
    </xf>
    <xf numFmtId="0" fontId="11" fillId="0" borderId="0" xfId="0" applyFont="1" applyFill="1" applyBorder="1" applyProtection="1"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2" fillId="2" borderId="12" xfId="0" applyFont="1" applyFill="1" applyBorder="1" applyAlignment="1" applyProtection="1">
      <alignment horizontal="center" vertical="center" wrapText="1"/>
      <protection locked="0"/>
    </xf>
    <xf numFmtId="0" fontId="12" fillId="2" borderId="0" xfId="0" applyFont="1" applyFill="1" applyBorder="1" applyAlignment="1" applyProtection="1">
      <alignment horizontal="left" vertical="center" wrapText="1"/>
      <protection locked="0"/>
    </xf>
    <xf numFmtId="0" fontId="13" fillId="2" borderId="0" xfId="0" applyFont="1" applyFill="1" applyBorder="1" applyAlignment="1" applyProtection="1">
      <alignment horizontal="center"/>
      <protection locked="0"/>
    </xf>
    <xf numFmtId="0" fontId="12" fillId="3" borderId="11" xfId="0" applyFont="1" applyFill="1" applyBorder="1" applyAlignment="1" applyProtection="1">
      <alignment horizontal="left" vertical="center" wrapText="1"/>
      <protection locked="0"/>
    </xf>
    <xf numFmtId="49" fontId="11" fillId="2" borderId="1" xfId="0" applyNumberFormat="1" applyFont="1" applyFill="1" applyBorder="1" applyAlignment="1" applyProtection="1">
      <alignment vertical="center"/>
      <protection locked="0"/>
    </xf>
    <xf numFmtId="0" fontId="13" fillId="2" borderId="0" xfId="0" applyFont="1" applyFill="1" applyBorder="1" applyAlignment="1" applyProtection="1">
      <alignment wrapText="1"/>
      <protection locked="0"/>
    </xf>
    <xf numFmtId="0" fontId="12" fillId="2" borderId="0" xfId="0" applyFont="1" applyFill="1" applyBorder="1" applyAlignment="1" applyProtection="1">
      <alignment horizontal="center" vertical="center" wrapText="1"/>
      <protection locked="0"/>
    </xf>
    <xf numFmtId="0" fontId="12" fillId="5" borderId="8" xfId="0" applyFont="1" applyFill="1" applyBorder="1" applyAlignment="1" applyProtection="1">
      <alignment horizontal="left" vertical="center"/>
      <protection locked="0"/>
    </xf>
    <xf numFmtId="0" fontId="12" fillId="5" borderId="9" xfId="0" applyFont="1" applyFill="1" applyBorder="1" applyAlignment="1" applyProtection="1">
      <alignment horizontal="left" vertical="center"/>
      <protection locked="0"/>
    </xf>
    <xf numFmtId="0" fontId="12" fillId="5" borderId="9" xfId="0" applyFont="1" applyFill="1" applyBorder="1" applyAlignment="1" applyProtection="1">
      <alignment horizontal="center" vertical="center"/>
      <protection locked="0"/>
    </xf>
    <xf numFmtId="0" fontId="12" fillId="3" borderId="56" xfId="0" applyFont="1" applyFill="1" applyBorder="1" applyAlignment="1" applyProtection="1">
      <alignment horizontal="center" vertical="center" wrapText="1"/>
      <protection locked="0"/>
    </xf>
    <xf numFmtId="0" fontId="12" fillId="3" borderId="38" xfId="0" applyFont="1" applyFill="1" applyBorder="1" applyAlignment="1" applyProtection="1">
      <alignment horizontal="center" vertical="center"/>
      <protection locked="0"/>
    </xf>
    <xf numFmtId="0" fontId="12" fillId="3" borderId="60" xfId="0" applyFont="1" applyFill="1" applyBorder="1" applyAlignment="1" applyProtection="1">
      <alignment horizontal="center" vertical="center"/>
      <protection locked="0"/>
    </xf>
    <xf numFmtId="0" fontId="12" fillId="3" borderId="51" xfId="0" applyFont="1" applyFill="1" applyBorder="1" applyAlignment="1" applyProtection="1">
      <alignment horizontal="center" vertical="center"/>
      <protection locked="0"/>
    </xf>
    <xf numFmtId="0" fontId="12" fillId="3" borderId="59" xfId="0" applyFont="1" applyFill="1" applyBorder="1" applyAlignment="1" applyProtection="1">
      <alignment horizontal="center" vertical="center"/>
      <protection locked="0"/>
    </xf>
    <xf numFmtId="0" fontId="12" fillId="3" borderId="61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Border="1" applyAlignment="1" applyProtection="1">
      <alignment vertical="center"/>
      <protection locked="0"/>
    </xf>
    <xf numFmtId="0" fontId="12" fillId="3" borderId="39" xfId="0" applyFont="1" applyFill="1" applyBorder="1" applyAlignment="1" applyProtection="1">
      <alignment horizontal="center" vertical="center" wrapText="1"/>
      <protection locked="0"/>
    </xf>
    <xf numFmtId="0" fontId="12" fillId="3" borderId="56" xfId="0" applyFont="1" applyFill="1" applyBorder="1" applyAlignment="1" applyProtection="1">
      <alignment horizontal="center" vertical="center" wrapText="1"/>
      <protection locked="0"/>
    </xf>
    <xf numFmtId="0" fontId="12" fillId="3" borderId="54" xfId="0" applyFont="1" applyFill="1" applyBorder="1" applyAlignment="1" applyProtection="1">
      <alignment horizontal="center" vertical="center" wrapText="1"/>
      <protection locked="0"/>
    </xf>
    <xf numFmtId="0" fontId="12" fillId="3" borderId="49" xfId="0" applyFont="1" applyFill="1" applyBorder="1" applyAlignment="1" applyProtection="1">
      <alignment horizontal="center" vertical="center"/>
      <protection locked="0"/>
    </xf>
    <xf numFmtId="0" fontId="12" fillId="3" borderId="50" xfId="0" applyFont="1" applyFill="1" applyBorder="1" applyAlignment="1" applyProtection="1">
      <alignment horizontal="center" vertical="center"/>
      <protection locked="0"/>
    </xf>
    <xf numFmtId="0" fontId="12" fillId="3" borderId="55" xfId="0" applyFont="1" applyFill="1" applyBorder="1" applyAlignment="1" applyProtection="1">
      <alignment horizontal="center" vertical="center"/>
      <protection locked="0"/>
    </xf>
    <xf numFmtId="1" fontId="12" fillId="4" borderId="58" xfId="0" applyNumberFormat="1" applyFont="1" applyFill="1" applyBorder="1" applyAlignment="1" applyProtection="1">
      <alignment horizontal="center" vertical="center"/>
    </xf>
    <xf numFmtId="1" fontId="12" fillId="4" borderId="54" xfId="0" applyNumberFormat="1" applyFont="1" applyFill="1" applyBorder="1" applyAlignment="1" applyProtection="1">
      <alignment horizontal="center" vertical="center"/>
    </xf>
    <xf numFmtId="10" fontId="12" fillId="4" borderId="54" xfId="1" applyNumberFormat="1" applyFont="1" applyFill="1" applyBorder="1" applyAlignment="1" applyProtection="1">
      <alignment horizontal="center" vertical="center"/>
    </xf>
    <xf numFmtId="2" fontId="12" fillId="4" borderId="54" xfId="0" applyNumberFormat="1" applyFont="1" applyFill="1" applyBorder="1" applyAlignment="1" applyProtection="1">
      <alignment horizontal="center" vertical="center"/>
    </xf>
    <xf numFmtId="9" fontId="12" fillId="4" borderId="54" xfId="1" applyFont="1" applyFill="1" applyBorder="1" applyAlignment="1" applyProtection="1">
      <alignment horizontal="center" vertical="center"/>
    </xf>
    <xf numFmtId="0" fontId="12" fillId="3" borderId="37" xfId="0" applyFont="1" applyFill="1" applyBorder="1" applyAlignment="1" applyProtection="1">
      <alignment horizontal="left" vertical="center" wrapText="1"/>
      <protection locked="0"/>
    </xf>
    <xf numFmtId="0" fontId="12" fillId="3" borderId="38" xfId="0" applyFont="1" applyFill="1" applyBorder="1" applyAlignment="1" applyProtection="1">
      <alignment horizontal="left" vertical="center" wrapText="1"/>
      <protection locked="0"/>
    </xf>
    <xf numFmtId="0" fontId="12" fillId="3" borderId="47" xfId="0" applyFont="1" applyFill="1" applyBorder="1" applyAlignment="1" applyProtection="1">
      <alignment horizontal="left" vertical="center"/>
      <protection locked="0"/>
    </xf>
    <xf numFmtId="1" fontId="11" fillId="4" borderId="21" xfId="0" applyNumberFormat="1" applyFont="1" applyFill="1" applyBorder="1" applyAlignment="1" applyProtection="1">
      <alignment horizontal="center" vertical="center"/>
    </xf>
    <xf numFmtId="1" fontId="11" fillId="4" borderId="30" xfId="0" applyNumberFormat="1" applyFont="1" applyFill="1" applyBorder="1" applyAlignment="1" applyProtection="1">
      <alignment horizontal="center" vertical="center"/>
    </xf>
    <xf numFmtId="1" fontId="11" fillId="4" borderId="22" xfId="0" applyNumberFormat="1" applyFont="1" applyFill="1" applyBorder="1" applyAlignment="1" applyProtection="1">
      <alignment horizontal="center" vertical="center"/>
    </xf>
    <xf numFmtId="10" fontId="11" fillId="4" borderId="21" xfId="1" applyNumberFormat="1" applyFont="1" applyFill="1" applyBorder="1" applyAlignment="1" applyProtection="1">
      <alignment horizontal="center" vertical="center"/>
    </xf>
    <xf numFmtId="2" fontId="11" fillId="4" borderId="21" xfId="0" applyNumberFormat="1" applyFont="1" applyFill="1" applyBorder="1" applyAlignment="1" applyProtection="1">
      <alignment horizontal="center" vertical="center"/>
    </xf>
    <xf numFmtId="9" fontId="11" fillId="4" borderId="30" xfId="1" applyFont="1" applyFill="1" applyBorder="1" applyAlignment="1" applyProtection="1">
      <alignment horizontal="center" vertical="center"/>
    </xf>
    <xf numFmtId="0" fontId="12" fillId="3" borderId="41" xfId="0" applyFont="1" applyFill="1" applyBorder="1" applyAlignment="1" applyProtection="1">
      <alignment horizontal="left" vertical="center" wrapText="1"/>
      <protection locked="0"/>
    </xf>
    <xf numFmtId="0" fontId="12" fillId="3" borderId="42" xfId="0" applyFont="1" applyFill="1" applyBorder="1" applyAlignment="1" applyProtection="1">
      <alignment horizontal="left" vertical="center" wrapText="1"/>
      <protection locked="0"/>
    </xf>
    <xf numFmtId="0" fontId="12" fillId="3" borderId="31" xfId="0" applyFont="1" applyFill="1" applyBorder="1" applyAlignment="1" applyProtection="1">
      <alignment horizontal="left" vertical="center"/>
      <protection locked="0"/>
    </xf>
    <xf numFmtId="1" fontId="11" fillId="4" borderId="53" xfId="0" applyNumberFormat="1" applyFont="1" applyFill="1" applyBorder="1" applyAlignment="1" applyProtection="1">
      <alignment horizontal="center" vertical="center"/>
    </xf>
    <xf numFmtId="10" fontId="11" fillId="4" borderId="22" xfId="1" applyNumberFormat="1" applyFont="1" applyFill="1" applyBorder="1" applyAlignment="1" applyProtection="1">
      <alignment horizontal="center" vertical="center"/>
    </xf>
    <xf numFmtId="2" fontId="11" fillId="4" borderId="22" xfId="0" applyNumberFormat="1" applyFont="1" applyFill="1" applyBorder="1" applyAlignment="1" applyProtection="1">
      <alignment horizontal="center" vertical="center"/>
    </xf>
    <xf numFmtId="9" fontId="11" fillId="4" borderId="53" xfId="1" applyFont="1" applyFill="1" applyBorder="1" applyAlignment="1" applyProtection="1">
      <alignment horizontal="center" vertical="center"/>
    </xf>
    <xf numFmtId="0" fontId="12" fillId="3" borderId="39" xfId="0" applyFont="1" applyFill="1" applyBorder="1" applyAlignment="1" applyProtection="1">
      <alignment horizontal="left" vertical="center" wrapText="1"/>
      <protection locked="0"/>
    </xf>
    <xf numFmtId="0" fontId="12" fillId="3" borderId="40" xfId="0" applyFont="1" applyFill="1" applyBorder="1" applyAlignment="1" applyProtection="1">
      <alignment horizontal="left" vertical="center" wrapText="1"/>
      <protection locked="0"/>
    </xf>
    <xf numFmtId="0" fontId="12" fillId="3" borderId="29" xfId="0" applyFont="1" applyFill="1" applyBorder="1" applyAlignment="1" applyProtection="1">
      <alignment horizontal="left" vertical="center"/>
      <protection locked="0"/>
    </xf>
    <xf numFmtId="1" fontId="11" fillId="4" borderId="66" xfId="0" applyNumberFormat="1" applyFont="1" applyFill="1" applyBorder="1" applyAlignment="1" applyProtection="1">
      <alignment horizontal="center" vertical="center"/>
    </xf>
    <xf numFmtId="1" fontId="11" fillId="4" borderId="52" xfId="0" applyNumberFormat="1" applyFont="1" applyFill="1" applyBorder="1" applyAlignment="1" applyProtection="1">
      <alignment horizontal="center" vertical="center"/>
    </xf>
    <xf numFmtId="10" fontId="11" fillId="4" borderId="23" xfId="1" applyNumberFormat="1" applyFont="1" applyFill="1" applyBorder="1" applyAlignment="1" applyProtection="1">
      <alignment horizontal="center" vertical="center"/>
    </xf>
    <xf numFmtId="2" fontId="11" fillId="4" borderId="23" xfId="0" applyNumberFormat="1" applyFont="1" applyFill="1" applyBorder="1" applyAlignment="1" applyProtection="1">
      <alignment horizontal="center" vertical="center"/>
    </xf>
    <xf numFmtId="2" fontId="11" fillId="4" borderId="66" xfId="0" applyNumberFormat="1" applyFont="1" applyFill="1" applyBorder="1" applyAlignment="1" applyProtection="1">
      <alignment horizontal="center" vertical="center"/>
    </xf>
    <xf numFmtId="9" fontId="11" fillId="4" borderId="52" xfId="1" applyFont="1" applyFill="1" applyBorder="1" applyAlignment="1" applyProtection="1">
      <alignment horizontal="center" vertical="center"/>
    </xf>
    <xf numFmtId="1" fontId="12" fillId="3" borderId="56" xfId="0" applyNumberFormat="1" applyFont="1" applyFill="1" applyBorder="1" applyAlignment="1" applyProtection="1">
      <alignment horizontal="center" vertical="center"/>
    </xf>
    <xf numFmtId="1" fontId="11" fillId="4" borderId="19" xfId="0" applyNumberFormat="1" applyFont="1" applyFill="1" applyBorder="1" applyAlignment="1" applyProtection="1">
      <alignment horizontal="center" vertical="center"/>
    </xf>
    <xf numFmtId="10" fontId="11" fillId="4" borderId="19" xfId="1" applyNumberFormat="1" applyFont="1" applyFill="1" applyBorder="1" applyAlignment="1" applyProtection="1">
      <alignment horizontal="center" vertical="center"/>
    </xf>
    <xf numFmtId="2" fontId="11" fillId="4" borderId="16" xfId="0" applyNumberFormat="1" applyFont="1" applyFill="1" applyBorder="1" applyAlignment="1" applyProtection="1">
      <alignment horizontal="center" vertical="center"/>
    </xf>
    <xf numFmtId="1" fontId="12" fillId="3" borderId="57" xfId="0" applyNumberFormat="1" applyFont="1" applyFill="1" applyBorder="1" applyAlignment="1" applyProtection="1">
      <alignment horizontal="center" vertical="center"/>
    </xf>
    <xf numFmtId="1" fontId="11" fillId="4" borderId="20" xfId="0" applyNumberFormat="1" applyFont="1" applyFill="1" applyBorder="1" applyAlignment="1" applyProtection="1">
      <alignment horizontal="center" vertical="center"/>
    </xf>
    <xf numFmtId="1" fontId="11" fillId="4" borderId="23" xfId="0" applyNumberFormat="1" applyFont="1" applyFill="1" applyBorder="1" applyAlignment="1" applyProtection="1">
      <alignment horizontal="center" vertical="center"/>
    </xf>
    <xf numFmtId="10" fontId="11" fillId="4" borderId="20" xfId="1" applyNumberFormat="1" applyFont="1" applyFill="1" applyBorder="1" applyAlignment="1" applyProtection="1">
      <alignment horizontal="center" vertical="center"/>
    </xf>
    <xf numFmtId="2" fontId="11" fillId="4" borderId="18" xfId="0" applyNumberFormat="1" applyFont="1" applyFill="1" applyBorder="1" applyAlignment="1" applyProtection="1">
      <alignment horizontal="center" vertical="center"/>
    </xf>
    <xf numFmtId="1" fontId="11" fillId="4" borderId="67" xfId="0" applyNumberFormat="1" applyFont="1" applyFill="1" applyBorder="1" applyAlignment="1" applyProtection="1">
      <alignment horizontal="center" vertical="center"/>
    </xf>
    <xf numFmtId="2" fontId="11" fillId="4" borderId="67" xfId="0" applyNumberFormat="1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/>
      <protection locked="0"/>
    </xf>
    <xf numFmtId="0" fontId="12" fillId="5" borderId="10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left" vertical="center"/>
      <protection locked="0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12" fillId="3" borderId="26" xfId="0" applyFont="1" applyFill="1" applyBorder="1" applyAlignment="1" applyProtection="1">
      <alignment horizontal="center" vertical="center" wrapText="1"/>
      <protection locked="0"/>
    </xf>
    <xf numFmtId="0" fontId="12" fillId="3" borderId="51" xfId="0" applyFont="1" applyFill="1" applyBorder="1" applyAlignment="1" applyProtection="1">
      <alignment horizontal="center" vertical="center" wrapText="1"/>
      <protection locked="0"/>
    </xf>
    <xf numFmtId="0" fontId="12" fillId="3" borderId="51" xfId="0" applyFont="1" applyFill="1" applyBorder="1" applyAlignment="1" applyProtection="1">
      <alignment horizontal="center" vertical="center" wrapText="1"/>
      <protection locked="0"/>
    </xf>
    <xf numFmtId="0" fontId="12" fillId="3" borderId="3" xfId="0" applyFont="1" applyFill="1" applyBorder="1" applyAlignment="1" applyProtection="1">
      <alignment horizontal="center" vertical="center" wrapText="1"/>
      <protection locked="0"/>
    </xf>
    <xf numFmtId="0" fontId="12" fillId="3" borderId="47" xfId="0" applyFont="1" applyFill="1" applyBorder="1" applyAlignment="1" applyProtection="1">
      <alignment horizontal="center" vertical="center" wrapText="1"/>
      <protection locked="0"/>
    </xf>
    <xf numFmtId="0" fontId="12" fillId="3" borderId="58" xfId="0" applyFont="1" applyFill="1" applyBorder="1" applyAlignment="1" applyProtection="1">
      <alignment horizontal="left" vertical="center"/>
      <protection locked="0"/>
    </xf>
    <xf numFmtId="0" fontId="12" fillId="3" borderId="64" xfId="0" applyFont="1" applyFill="1" applyBorder="1" applyAlignment="1" applyProtection="1">
      <alignment horizontal="center" vertical="center"/>
      <protection locked="0"/>
    </xf>
    <xf numFmtId="0" fontId="12" fillId="3" borderId="65" xfId="0" applyFont="1" applyFill="1" applyBorder="1" applyAlignment="1" applyProtection="1">
      <alignment horizontal="center" vertical="center"/>
      <protection locked="0"/>
    </xf>
    <xf numFmtId="0" fontId="12" fillId="3" borderId="62" xfId="0" applyFont="1" applyFill="1" applyBorder="1" applyAlignment="1" applyProtection="1">
      <alignment horizontal="center" vertical="center"/>
      <protection locked="0"/>
    </xf>
    <xf numFmtId="0" fontId="12" fillId="3" borderId="37" xfId="0" applyFont="1" applyFill="1" applyBorder="1" applyAlignment="1" applyProtection="1">
      <alignment horizontal="center" vertical="center"/>
      <protection locked="0"/>
    </xf>
    <xf numFmtId="0" fontId="12" fillId="3" borderId="63" xfId="0" applyFont="1" applyFill="1" applyBorder="1" applyAlignment="1" applyProtection="1">
      <alignment horizontal="center" vertical="center"/>
      <protection locked="0"/>
    </xf>
    <xf numFmtId="0" fontId="12" fillId="3" borderId="35" xfId="0" applyFont="1" applyFill="1" applyBorder="1" applyAlignment="1" applyProtection="1">
      <alignment horizontal="center" vertical="center" wrapText="1"/>
      <protection locked="0"/>
    </xf>
    <xf numFmtId="0" fontId="12" fillId="3" borderId="48" xfId="0" applyFont="1" applyFill="1" applyBorder="1" applyAlignment="1" applyProtection="1">
      <alignment horizontal="center" vertical="center" wrapText="1"/>
      <protection locked="0"/>
    </xf>
    <xf numFmtId="0" fontId="12" fillId="3" borderId="48" xfId="0" applyFont="1" applyFill="1" applyBorder="1" applyAlignment="1" applyProtection="1">
      <alignment horizontal="center" vertical="center" wrapText="1"/>
      <protection locked="0"/>
    </xf>
    <xf numFmtId="0" fontId="12" fillId="3" borderId="43" xfId="0" applyFont="1" applyFill="1" applyBorder="1" applyAlignment="1" applyProtection="1">
      <alignment horizontal="center" vertical="center" wrapText="1"/>
      <protection locked="0"/>
    </xf>
    <xf numFmtId="0" fontId="12" fillId="3" borderId="58" xfId="0" applyFont="1" applyFill="1" applyBorder="1" applyAlignment="1" applyProtection="1">
      <alignment horizontal="center" vertical="center"/>
      <protection locked="0"/>
    </xf>
    <xf numFmtId="0" fontId="12" fillId="3" borderId="50" xfId="0" applyFont="1" applyFill="1" applyBorder="1" applyAlignment="1" applyProtection="1">
      <alignment horizontal="center" vertical="center"/>
      <protection locked="0"/>
    </xf>
    <xf numFmtId="0" fontId="12" fillId="3" borderId="55" xfId="0" applyFont="1" applyFill="1" applyBorder="1" applyAlignment="1" applyProtection="1">
      <alignment horizontal="center" vertical="center"/>
      <protection locked="0"/>
    </xf>
    <xf numFmtId="0" fontId="12" fillId="3" borderId="68" xfId="0" applyFont="1" applyFill="1" applyBorder="1" applyAlignment="1" applyProtection="1">
      <alignment horizontal="center" vertical="center" wrapText="1"/>
      <protection locked="0"/>
    </xf>
    <xf numFmtId="0" fontId="12" fillId="3" borderId="36" xfId="0" applyFont="1" applyFill="1" applyBorder="1" applyAlignment="1" applyProtection="1">
      <alignment horizontal="center" vertical="center" wrapText="1"/>
      <protection locked="0"/>
    </xf>
    <xf numFmtId="0" fontId="12" fillId="3" borderId="34" xfId="0" applyFont="1" applyFill="1" applyBorder="1" applyAlignment="1" applyProtection="1">
      <alignment horizontal="center" vertical="center" wrapText="1"/>
      <protection locked="0"/>
    </xf>
    <xf numFmtId="0" fontId="12" fillId="3" borderId="32" xfId="0" applyFont="1" applyFill="1" applyBorder="1" applyAlignment="1" applyProtection="1">
      <alignment horizontal="center" vertical="center" wrapText="1"/>
      <protection locked="0"/>
    </xf>
    <xf numFmtId="0" fontId="12" fillId="3" borderId="28" xfId="0" applyFont="1" applyFill="1" applyBorder="1" applyAlignment="1" applyProtection="1">
      <alignment horizontal="center" vertical="center" wrapText="1"/>
      <protection locked="0"/>
    </xf>
    <xf numFmtId="0" fontId="12" fillId="3" borderId="27" xfId="0" applyFont="1" applyFill="1" applyBorder="1" applyAlignment="1" applyProtection="1">
      <alignment horizontal="center" vertical="center" wrapText="1"/>
      <protection locked="0"/>
    </xf>
    <xf numFmtId="0" fontId="12" fillId="3" borderId="43" xfId="0" applyFont="1" applyFill="1" applyBorder="1" applyAlignment="1" applyProtection="1">
      <alignment horizontal="center" vertical="center" wrapText="1"/>
      <protection locked="0"/>
    </xf>
    <xf numFmtId="0" fontId="12" fillId="3" borderId="57" xfId="0" applyFont="1" applyFill="1" applyBorder="1" applyAlignment="1" applyProtection="1">
      <alignment horizontal="center" vertical="center" wrapText="1"/>
      <protection locked="0"/>
    </xf>
    <xf numFmtId="0" fontId="11" fillId="5" borderId="16" xfId="0" applyFont="1" applyFill="1" applyBorder="1" applyAlignment="1" applyProtection="1">
      <alignment horizontal="center" vertical="center" wrapText="1"/>
      <protection locked="0"/>
    </xf>
    <xf numFmtId="0" fontId="11" fillId="5" borderId="21" xfId="0" applyFont="1" applyFill="1" applyBorder="1" applyAlignment="1" applyProtection="1">
      <alignment horizontal="center" vertical="center" wrapText="1"/>
      <protection locked="0"/>
    </xf>
    <xf numFmtId="0" fontId="11" fillId="5" borderId="19" xfId="0" applyFont="1" applyFill="1" applyBorder="1" applyAlignment="1" applyProtection="1">
      <alignment horizontal="center" vertical="center" wrapText="1"/>
      <protection locked="0"/>
    </xf>
    <xf numFmtId="0" fontId="11" fillId="5" borderId="26" xfId="0" applyFont="1" applyFill="1" applyBorder="1" applyAlignment="1" applyProtection="1">
      <alignment horizontal="center" vertical="center" wrapText="1"/>
      <protection locked="0"/>
    </xf>
    <xf numFmtId="1" fontId="11" fillId="5" borderId="47" xfId="0" applyNumberFormat="1" applyFont="1" applyFill="1" applyBorder="1" applyAlignment="1" applyProtection="1">
      <alignment horizontal="center" vertical="center" wrapText="1"/>
      <protection locked="0"/>
    </xf>
    <xf numFmtId="1" fontId="11" fillId="3" borderId="21" xfId="0" applyNumberFormat="1" applyFont="1" applyFill="1" applyBorder="1" applyAlignment="1" applyProtection="1">
      <alignment horizontal="center" vertical="center" wrapText="1"/>
    </xf>
    <xf numFmtId="1" fontId="11" fillId="5" borderId="14" xfId="0" applyNumberFormat="1" applyFont="1" applyFill="1" applyBorder="1" applyAlignment="1" applyProtection="1">
      <alignment horizontal="center" vertical="center" wrapText="1"/>
      <protection locked="0"/>
    </xf>
    <xf numFmtId="1" fontId="11" fillId="3" borderId="16" xfId="0" applyNumberFormat="1" applyFont="1" applyFill="1" applyBorder="1" applyAlignment="1" applyProtection="1">
      <alignment horizontal="center" vertical="center" wrapText="1"/>
    </xf>
    <xf numFmtId="164" fontId="11" fillId="3" borderId="21" xfId="0" applyNumberFormat="1" applyFont="1" applyFill="1" applyBorder="1" applyAlignment="1" applyProtection="1">
      <alignment horizontal="center" vertical="center" wrapText="1"/>
    </xf>
    <xf numFmtId="164" fontId="11" fillId="3" borderId="14" xfId="0" applyNumberFormat="1" applyFont="1" applyFill="1" applyBorder="1" applyAlignment="1" applyProtection="1">
      <alignment horizontal="center" vertical="center" wrapText="1"/>
    </xf>
    <xf numFmtId="164" fontId="11" fillId="3" borderId="4" xfId="0" applyNumberFormat="1" applyFont="1" applyFill="1" applyBorder="1" applyAlignment="1" applyProtection="1">
      <alignment horizontal="center" vertical="center" wrapText="1"/>
    </xf>
    <xf numFmtId="164" fontId="11" fillId="3" borderId="22" xfId="0" applyNumberFormat="1" applyFont="1" applyFill="1" applyBorder="1" applyAlignment="1" applyProtection="1">
      <alignment horizontal="center" vertical="center" wrapText="1"/>
    </xf>
    <xf numFmtId="164" fontId="11" fillId="3" borderId="26" xfId="0" applyNumberFormat="1" applyFont="1" applyFill="1" applyBorder="1" applyAlignment="1" applyProtection="1">
      <alignment horizontal="center" vertical="center" wrapText="1"/>
    </xf>
    <xf numFmtId="0" fontId="11" fillId="5" borderId="17" xfId="0" applyFont="1" applyFill="1" applyBorder="1" applyAlignment="1" applyProtection="1">
      <alignment horizontal="center" vertical="center" wrapText="1"/>
      <protection locked="0"/>
    </xf>
    <xf numFmtId="0" fontId="11" fillId="5" borderId="22" xfId="0" applyFont="1" applyFill="1" applyBorder="1" applyAlignment="1" applyProtection="1">
      <alignment horizontal="center" vertical="center" wrapText="1"/>
      <protection locked="0"/>
    </xf>
    <xf numFmtId="0" fontId="11" fillId="5" borderId="11" xfId="0" applyFont="1" applyFill="1" applyBorder="1" applyAlignment="1" applyProtection="1">
      <alignment horizontal="center" vertical="center" wrapText="1"/>
      <protection locked="0"/>
    </xf>
    <xf numFmtId="0" fontId="11" fillId="5" borderId="24" xfId="0" applyFont="1" applyFill="1" applyBorder="1" applyAlignment="1" applyProtection="1">
      <alignment horizontal="center" vertical="center" wrapText="1"/>
      <protection locked="0"/>
    </xf>
    <xf numFmtId="1" fontId="11" fillId="5" borderId="31" xfId="0" applyNumberFormat="1" applyFont="1" applyFill="1" applyBorder="1" applyAlignment="1" applyProtection="1">
      <alignment horizontal="center" vertical="center" wrapText="1"/>
      <protection locked="0"/>
    </xf>
    <xf numFmtId="1" fontId="11" fillId="3" borderId="22" xfId="0" applyNumberFormat="1" applyFont="1" applyFill="1" applyBorder="1" applyAlignment="1" applyProtection="1">
      <alignment horizontal="center" vertical="center" wrapText="1"/>
    </xf>
    <xf numFmtId="1" fontId="11" fillId="5" borderId="12" xfId="0" applyNumberFormat="1" applyFont="1" applyFill="1" applyBorder="1" applyAlignment="1" applyProtection="1">
      <alignment horizontal="center" vertical="center" wrapText="1"/>
      <protection locked="0"/>
    </xf>
    <xf numFmtId="1" fontId="11" fillId="3" borderId="17" xfId="0" applyNumberFormat="1" applyFont="1" applyFill="1" applyBorder="1" applyAlignment="1" applyProtection="1">
      <alignment horizontal="center" vertical="center" wrapText="1"/>
    </xf>
    <xf numFmtId="164" fontId="11" fillId="3" borderId="12" xfId="0" applyNumberFormat="1" applyFont="1" applyFill="1" applyBorder="1" applyAlignment="1" applyProtection="1">
      <alignment horizontal="center" vertical="center" wrapText="1"/>
    </xf>
    <xf numFmtId="164" fontId="11" fillId="3" borderId="6" xfId="0" applyNumberFormat="1" applyFont="1" applyFill="1" applyBorder="1" applyAlignment="1" applyProtection="1">
      <alignment horizontal="center" vertical="center" wrapText="1"/>
    </xf>
    <xf numFmtId="164" fontId="11" fillId="3" borderId="24" xfId="0" applyNumberFormat="1" applyFont="1" applyFill="1" applyBorder="1" applyAlignment="1" applyProtection="1">
      <alignment horizontal="center" vertical="center" wrapText="1"/>
    </xf>
    <xf numFmtId="0" fontId="11" fillId="5" borderId="18" xfId="0" applyFont="1" applyFill="1" applyBorder="1" applyAlignment="1" applyProtection="1">
      <alignment horizontal="center" vertical="center" wrapText="1"/>
      <protection locked="0"/>
    </xf>
    <xf numFmtId="0" fontId="11" fillId="5" borderId="23" xfId="0" applyFont="1" applyFill="1" applyBorder="1" applyAlignment="1" applyProtection="1">
      <alignment horizontal="center" vertical="center" wrapText="1"/>
      <protection locked="0"/>
    </xf>
    <xf numFmtId="0" fontId="11" fillId="5" borderId="20" xfId="0" applyFont="1" applyFill="1" applyBorder="1" applyAlignment="1" applyProtection="1">
      <alignment horizontal="center" vertical="center" wrapText="1"/>
      <protection locked="0"/>
    </xf>
    <xf numFmtId="0" fontId="11" fillId="5" borderId="25" xfId="0" applyFont="1" applyFill="1" applyBorder="1" applyAlignment="1" applyProtection="1">
      <alignment horizontal="center" vertical="center" wrapText="1"/>
      <protection locked="0"/>
    </xf>
    <xf numFmtId="1" fontId="11" fillId="5" borderId="29" xfId="0" applyNumberFormat="1" applyFont="1" applyFill="1" applyBorder="1" applyAlignment="1" applyProtection="1">
      <alignment horizontal="center" vertical="center" wrapText="1"/>
      <protection locked="0"/>
    </xf>
    <xf numFmtId="1" fontId="11" fillId="3" borderId="23" xfId="0" applyNumberFormat="1" applyFont="1" applyFill="1" applyBorder="1" applyAlignment="1" applyProtection="1">
      <alignment horizontal="center" vertical="center" wrapText="1"/>
    </xf>
    <xf numFmtId="1" fontId="11" fillId="5" borderId="15" xfId="0" applyNumberFormat="1" applyFont="1" applyFill="1" applyBorder="1" applyAlignment="1" applyProtection="1">
      <alignment horizontal="center" vertical="center" wrapText="1"/>
      <protection locked="0"/>
    </xf>
    <xf numFmtId="1" fontId="11" fillId="3" borderId="18" xfId="0" applyNumberFormat="1" applyFont="1" applyFill="1" applyBorder="1" applyAlignment="1" applyProtection="1">
      <alignment horizontal="center" vertical="center" wrapText="1"/>
    </xf>
    <xf numFmtId="164" fontId="11" fillId="3" borderId="23" xfId="0" applyNumberFormat="1" applyFont="1" applyFill="1" applyBorder="1" applyAlignment="1" applyProtection="1">
      <alignment horizontal="center" vertical="center" wrapText="1"/>
    </xf>
    <xf numFmtId="164" fontId="11" fillId="3" borderId="15" xfId="0" applyNumberFormat="1" applyFont="1" applyFill="1" applyBorder="1" applyAlignment="1" applyProtection="1">
      <alignment horizontal="center" vertical="center" wrapText="1"/>
    </xf>
    <xf numFmtId="164" fontId="11" fillId="3" borderId="7" xfId="0" applyNumberFormat="1" applyFont="1" applyFill="1" applyBorder="1" applyAlignment="1" applyProtection="1">
      <alignment horizontal="center" vertical="center" wrapText="1"/>
    </xf>
    <xf numFmtId="164" fontId="11" fillId="3" borderId="25" xfId="0" applyNumberFormat="1" applyFont="1" applyFill="1" applyBorder="1" applyAlignment="1" applyProtection="1">
      <alignment horizontal="center" vertical="center" wrapText="1"/>
    </xf>
    <xf numFmtId="0" fontId="11" fillId="5" borderId="14" xfId="0" applyFont="1" applyFill="1" applyBorder="1" applyAlignment="1" applyProtection="1">
      <alignment horizontal="center" vertical="center" wrapText="1"/>
      <protection locked="0"/>
    </xf>
    <xf numFmtId="0" fontId="11" fillId="5" borderId="12" xfId="0" applyFont="1" applyFill="1" applyBorder="1" applyAlignment="1" applyProtection="1">
      <alignment horizontal="center" vertical="center" wrapText="1"/>
      <protection locked="0"/>
    </xf>
    <xf numFmtId="0" fontId="11" fillId="5" borderId="15" xfId="0" applyFont="1" applyFill="1" applyBorder="1" applyAlignment="1" applyProtection="1">
      <alignment horizontal="center" vertical="center" wrapText="1"/>
      <protection locked="0"/>
    </xf>
    <xf numFmtId="1" fontId="11" fillId="5" borderId="3" xfId="0" applyNumberFormat="1" applyFont="1" applyFill="1" applyBorder="1" applyAlignment="1" applyProtection="1">
      <alignment horizontal="center" vertical="center" wrapText="1"/>
      <protection locked="0"/>
    </xf>
    <xf numFmtId="1" fontId="1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56" xfId="0" applyFont="1" applyFill="1" applyBorder="1" applyAlignment="1" applyProtection="1">
      <alignment horizontal="center" vertical="center" wrapText="1"/>
      <protection locked="0"/>
    </xf>
    <xf numFmtId="0" fontId="15" fillId="3" borderId="31" xfId="0" applyFont="1" applyFill="1" applyBorder="1" applyAlignment="1" applyProtection="1">
      <alignment horizontal="left" vertical="center" wrapText="1"/>
      <protection locked="0"/>
    </xf>
    <xf numFmtId="0" fontId="15" fillId="3" borderId="12" xfId="0" applyFont="1" applyFill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Porcentaje" xfId="1" builtinId="5"/>
  </cellStyles>
  <dxfs count="2"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theme" Target="theme/theme1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38100</xdr:colOff>
      <xdr:row>0</xdr:row>
      <xdr:rowOff>0</xdr:rowOff>
    </xdr:from>
    <xdr:to>
      <xdr:col>13</xdr:col>
      <xdr:colOff>328198</xdr:colOff>
      <xdr:row>4</xdr:row>
      <xdr:rowOff>176100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77775" y="0"/>
          <a:ext cx="896875" cy="900000"/>
        </a:xfrm>
        <a:prstGeom prst="rect">
          <a:avLst/>
        </a:prstGeom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6" Type="http://schemas.openxmlformats.org/officeDocument/2006/relationships/revisionLog" Target="revisionLog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1DEDFE98-EC95-4D45-815A-505BC46E8FFF}" diskRevisions="1" revisionId="21" version="6">
  <header guid="{1DEDFE98-EC95-4D45-815A-505BC46E8FFF}" dateTime="2021-11-23T15:54:45" maxSheetId="3" userName="MARIO RAMOS HERRERA" r:id="rId6" minRId="17" maxRId="19">
    <sheetIdMap count="2">
      <sheetId val="1"/>
      <sheetId val="2"/>
    </sheetIdMap>
  </header>
</header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F11:G11" start="0" length="2147483647">
    <dxf>
      <font>
        <sz val="9"/>
      </font>
    </dxf>
  </rfmt>
  <rfmt sheetId="1" sqref="F11:G11" start="0" length="2147483647">
    <dxf>
      <font>
        <sz val="8"/>
      </font>
    </dxf>
  </rfmt>
  <rfmt sheetId="1" sqref="B9:W55" start="0" length="2147483647">
    <dxf>
      <font>
        <sz val="8"/>
      </font>
    </dxf>
  </rfmt>
  <rrc rId="17" sId="1" ref="A33:XFD33" action="deleteRow">
    <rfmt sheetId="1" xfDxf="1" sqref="A33:XFD33" start="0" length="0">
      <dxf>
        <font>
          <sz val="9"/>
          <name val="Calibri Light"/>
          <family val="1"/>
          <scheme val="major"/>
        </font>
        <fill>
          <patternFill patternType="solid">
            <bgColor theme="0"/>
          </patternFill>
        </fill>
        <protection locked="0"/>
      </dxf>
    </rfmt>
    <rfmt sheetId="1" sqref="B33" start="0" length="0">
      <dxf>
        <font>
          <sz val="8"/>
          <name val="Calibri Light"/>
          <family val="1"/>
          <scheme val="major"/>
        </font>
      </dxf>
    </rfmt>
    <rfmt sheetId="1" sqref="C33" start="0" length="0">
      <dxf>
        <font>
          <sz val="8"/>
          <name val="Calibri Light"/>
          <family val="1"/>
          <scheme val="major"/>
        </font>
      </dxf>
    </rfmt>
    <rfmt sheetId="1" sqref="D33" start="0" length="0">
      <dxf>
        <font>
          <sz val="8"/>
          <name val="Calibri Light"/>
          <family val="1"/>
          <scheme val="major"/>
        </font>
      </dxf>
    </rfmt>
    <rfmt sheetId="1" sqref="E33" start="0" length="0">
      <dxf>
        <font>
          <sz val="8"/>
          <name val="Calibri Light"/>
          <family val="1"/>
          <scheme val="major"/>
        </font>
      </dxf>
    </rfmt>
    <rfmt sheetId="1" sqref="F33" start="0" length="0">
      <dxf>
        <font>
          <sz val="8"/>
          <name val="Calibri Light"/>
          <family val="1"/>
          <scheme val="major"/>
        </font>
      </dxf>
    </rfmt>
    <rfmt sheetId="1" sqref="G33" start="0" length="0">
      <dxf>
        <font>
          <sz val="8"/>
          <name val="Calibri Light"/>
          <family val="1"/>
          <scheme val="major"/>
        </font>
      </dxf>
    </rfmt>
    <rfmt sheetId="1" sqref="H33" start="0" length="0">
      <dxf>
        <font>
          <sz val="8"/>
          <name val="Calibri Light"/>
          <family val="1"/>
          <scheme val="major"/>
        </font>
      </dxf>
    </rfmt>
    <rfmt sheetId="1" sqref="I33" start="0" length="0">
      <dxf>
        <font>
          <sz val="8"/>
          <name val="Calibri Light"/>
          <family val="1"/>
          <scheme val="major"/>
        </font>
      </dxf>
    </rfmt>
    <rfmt sheetId="1" sqref="J33" start="0" length="0">
      <dxf>
        <font>
          <sz val="8"/>
          <name val="Calibri Light"/>
          <family val="1"/>
          <scheme val="major"/>
        </font>
      </dxf>
    </rfmt>
    <rfmt sheetId="1" sqref="K33" start="0" length="0">
      <dxf>
        <font>
          <sz val="8"/>
          <name val="Calibri Light"/>
          <family val="1"/>
          <scheme val="major"/>
        </font>
      </dxf>
    </rfmt>
    <rfmt sheetId="1" sqref="L33" start="0" length="0">
      <dxf>
        <font>
          <sz val="8"/>
          <name val="Calibri Light"/>
          <family val="1"/>
          <scheme val="major"/>
        </font>
      </dxf>
    </rfmt>
    <rfmt sheetId="1" sqref="M33" start="0" length="0">
      <dxf>
        <font>
          <sz val="8"/>
          <name val="Calibri Light"/>
          <family val="1"/>
          <scheme val="major"/>
        </font>
      </dxf>
    </rfmt>
    <rfmt sheetId="1" sqref="N33" start="0" length="0">
      <dxf>
        <font>
          <sz val="8"/>
          <name val="Calibri Light"/>
          <family val="1"/>
          <scheme val="major"/>
        </font>
      </dxf>
    </rfmt>
    <rfmt sheetId="1" sqref="O33" start="0" length="0">
      <dxf>
        <font>
          <sz val="8"/>
          <name val="Calibri Light"/>
          <family val="1"/>
          <scheme val="major"/>
        </font>
      </dxf>
    </rfmt>
    <rfmt sheetId="1" sqref="P33" start="0" length="0">
      <dxf>
        <font>
          <sz val="8"/>
          <name val="Calibri Light"/>
          <family val="1"/>
          <scheme val="major"/>
        </font>
      </dxf>
    </rfmt>
    <rfmt sheetId="1" sqref="Q33" start="0" length="0">
      <dxf>
        <font>
          <sz val="8"/>
          <name val="Calibri Light"/>
          <family val="1"/>
          <scheme val="major"/>
        </font>
      </dxf>
    </rfmt>
    <rfmt sheetId="1" sqref="R33" start="0" length="0">
      <dxf>
        <font>
          <sz val="8"/>
          <name val="Calibri Light"/>
          <family val="1"/>
          <scheme val="major"/>
        </font>
      </dxf>
    </rfmt>
    <rfmt sheetId="1" sqref="S33" start="0" length="0">
      <dxf>
        <font>
          <sz val="8"/>
          <name val="Calibri Light"/>
          <family val="1"/>
          <scheme val="major"/>
        </font>
      </dxf>
    </rfmt>
    <rfmt sheetId="1" sqref="T33" start="0" length="0">
      <dxf>
        <font>
          <sz val="8"/>
          <name val="Calibri Light"/>
          <family val="1"/>
          <scheme val="major"/>
        </font>
      </dxf>
    </rfmt>
    <rfmt sheetId="1" sqref="U33" start="0" length="0">
      <dxf>
        <font>
          <sz val="8"/>
          <name val="Calibri Light"/>
          <family val="1"/>
          <scheme val="major"/>
        </font>
      </dxf>
    </rfmt>
    <rfmt sheetId="1" sqref="V33" start="0" length="0">
      <dxf>
        <font>
          <sz val="8"/>
          <name val="Calibri Light"/>
          <family val="1"/>
          <scheme val="major"/>
        </font>
      </dxf>
    </rfmt>
    <rfmt sheetId="1" sqref="W33" start="0" length="0">
      <dxf>
        <font>
          <sz val="8"/>
          <name val="Calibri Light"/>
          <family val="1"/>
          <scheme val="major"/>
        </font>
      </dxf>
    </rfmt>
  </rrc>
  <rfmt sheetId="1" sqref="M37" start="0" length="2147483647">
    <dxf>
      <font>
        <sz val="6"/>
      </font>
    </dxf>
  </rfmt>
  <rm rId="18" sheetId="1" source="T2" destination="U1" sourceSheetId="1">
    <rfmt sheetId="1" sqref="U1" start="0" length="0">
      <dxf>
        <font>
          <sz val="9"/>
          <color theme="1"/>
          <name val="Calibri Light"/>
          <family val="1"/>
          <scheme val="major"/>
        </font>
        <fill>
          <patternFill patternType="solid">
            <bgColor theme="0"/>
          </patternFill>
        </fill>
        <protection locked="0"/>
      </dxf>
    </rfmt>
  </rm>
  <rm rId="19" sheetId="1" source="T2" destination="V2" sourceSheetId="1">
    <rfmt sheetId="1" sqref="V2" start="0" length="0">
      <dxf>
        <fill>
          <patternFill patternType="solid">
            <bgColor theme="0"/>
          </patternFill>
        </fill>
        <protection locked="0"/>
      </dxf>
    </rfmt>
  </rm>
  <rfmt sheetId="1" sqref="K19:L19" start="0" length="2147483647">
    <dxf>
      <font>
        <sz val="6"/>
      </font>
    </dxf>
  </rfmt>
  <rfmt sheetId="1" sqref="K19:L19" start="0" length="2147483647">
    <dxf>
      <font>
        <sz val="5"/>
      </font>
    </dxf>
  </rfmt>
  <rfmt sheetId="1" sqref="K17:L17" start="0" length="2147483647">
    <dxf>
      <font>
        <sz val="5"/>
      </font>
    </dxf>
  </rfmt>
  <rdn rId="0" localSheetId="1" customView="1" name="Z_D2FF3D72_B0A0_4419_940F_035F88525D94_.wvu.PrintArea" hidden="1" oldHidden="1">
    <formula>'Formato 03'!$B$2:$U$125</formula>
  </rdn>
  <rdn rId="0" localSheetId="1" customView="1" name="Z_D2FF3D72_B0A0_4419_940F_035F88525D94_.wvu.FilterData" hidden="1" oldHidden="1">
    <formula>'Formato 03'!$B$38:$T$38</formula>
  </rdn>
  <rcv guid="{D2FF3D72-B0A0-4419-940F-035F88525D94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B1:W124"/>
  <sheetViews>
    <sheetView showGridLines="0" tabSelected="1" topLeftCell="A109" zoomScale="90" zoomScaleNormal="90" zoomScaleSheetLayoutView="100" workbookViewId="0">
      <selection activeCell="N114" sqref="N114:T114"/>
    </sheetView>
  </sheetViews>
  <sheetFormatPr baseColWidth="10" defaultColWidth="15.7265625" defaultRowHeight="12" x14ac:dyDescent="0.3"/>
  <cols>
    <col min="1" max="1" width="1.7265625" style="31" customWidth="1" collapsed="1"/>
    <col min="2" max="2" width="15.81640625" style="31" customWidth="1" collapsed="1"/>
    <col min="3" max="3" width="14.1796875" style="31" customWidth="1" collapsed="1"/>
    <col min="4" max="4" width="12.08984375" style="31" customWidth="1" collapsed="1"/>
    <col min="5" max="5" width="10.90625" style="31" customWidth="1" collapsed="1"/>
    <col min="6" max="6" width="9.26953125" style="31" customWidth="1" collapsed="1"/>
    <col min="7" max="7" width="9.1796875" style="31" customWidth="1" collapsed="1"/>
    <col min="8" max="8" width="7.54296875" style="31" customWidth="1" collapsed="1"/>
    <col min="9" max="9" width="6.08984375" style="31" customWidth="1" collapsed="1"/>
    <col min="10" max="10" width="7.54296875" style="31" customWidth="1" collapsed="1"/>
    <col min="11" max="11" width="8.36328125" style="31" customWidth="1" collapsed="1"/>
    <col min="12" max="12" width="6.36328125" style="31" customWidth="1" collapsed="1"/>
    <col min="13" max="13" width="8.7265625" style="31" customWidth="1" collapsed="1"/>
    <col min="14" max="14" width="8.81640625" style="31" customWidth="1" collapsed="1"/>
    <col min="15" max="15" width="6.90625" style="31" customWidth="1" collapsed="1"/>
    <col min="16" max="16" width="6.08984375" style="31" customWidth="1" collapsed="1"/>
    <col min="17" max="17" width="8.453125" style="31" customWidth="1" collapsed="1"/>
    <col min="18" max="18" width="5.54296875" style="31" customWidth="1" collapsed="1"/>
    <col min="19" max="19" width="5.90625" style="31" customWidth="1" collapsed="1"/>
    <col min="20" max="20" width="8.26953125" style="31" customWidth="1" collapsed="1"/>
    <col min="21" max="21" width="7.7265625" style="31" customWidth="1" collapsed="1"/>
    <col min="22" max="22" width="17.1796875" style="31" customWidth="1" collapsed="1"/>
    <col min="23" max="16384" width="15.7265625" style="31" collapsed="1"/>
  </cols>
  <sheetData>
    <row r="1" spans="2:23" x14ac:dyDescent="0.3">
      <c r="T1" s="32"/>
    </row>
    <row r="2" spans="2:23" s="33" customFormat="1" ht="14.25" customHeight="1" x14ac:dyDescent="0.35">
      <c r="B2" s="63" t="s">
        <v>44</v>
      </c>
      <c r="C2" s="64"/>
      <c r="D2" s="64"/>
      <c r="E2" s="64"/>
      <c r="F2" s="64"/>
      <c r="G2" s="64"/>
      <c r="H2" s="64"/>
      <c r="I2" s="64"/>
      <c r="J2" s="64"/>
      <c r="K2" s="64"/>
      <c r="L2" s="65"/>
      <c r="M2" s="57"/>
      <c r="N2" s="31"/>
      <c r="O2" s="31"/>
      <c r="P2" s="31"/>
      <c r="Q2" s="31"/>
      <c r="R2" s="31"/>
      <c r="S2" s="31"/>
    </row>
    <row r="3" spans="2:23" s="33" customFormat="1" ht="12" customHeight="1" x14ac:dyDescent="0.35">
      <c r="B3" s="66"/>
      <c r="C3" s="67"/>
      <c r="D3" s="67"/>
      <c r="E3" s="67"/>
      <c r="F3" s="67"/>
      <c r="G3" s="67"/>
      <c r="H3" s="67"/>
      <c r="I3" s="67"/>
      <c r="J3" s="67"/>
      <c r="K3" s="67"/>
      <c r="L3" s="68"/>
      <c r="M3" s="58"/>
      <c r="N3" s="31"/>
      <c r="O3" s="31"/>
      <c r="P3" s="31"/>
      <c r="Q3" s="31"/>
      <c r="R3" s="31"/>
      <c r="S3" s="31"/>
      <c r="T3" s="31"/>
    </row>
    <row r="4" spans="2:23" s="33" customFormat="1" ht="18.75" customHeight="1" x14ac:dyDescent="0.35">
      <c r="B4" s="60" t="s">
        <v>50</v>
      </c>
      <c r="C4" s="61"/>
      <c r="D4" s="61"/>
      <c r="E4" s="61"/>
      <c r="F4" s="61"/>
      <c r="G4" s="61"/>
      <c r="H4" s="61"/>
      <c r="I4" s="61"/>
      <c r="J4" s="61"/>
      <c r="K4" s="61"/>
      <c r="L4" s="62"/>
      <c r="M4" s="59"/>
      <c r="N4" s="31"/>
      <c r="O4" s="31"/>
      <c r="P4" s="31"/>
      <c r="Q4" s="31"/>
      <c r="R4" s="31"/>
      <c r="S4" s="31"/>
      <c r="T4" s="31"/>
    </row>
    <row r="5" spans="2:23" s="33" customFormat="1" ht="23.5" customHeight="1" x14ac:dyDescent="0.35">
      <c r="B5" s="60" t="s">
        <v>39</v>
      </c>
      <c r="C5" s="61"/>
      <c r="D5" s="61"/>
      <c r="E5" s="61"/>
      <c r="F5" s="61"/>
      <c r="G5" s="61"/>
      <c r="H5" s="61"/>
      <c r="I5" s="61"/>
      <c r="J5" s="61"/>
      <c r="K5" s="61"/>
      <c r="L5" s="62"/>
      <c r="M5" s="34">
        <v>3</v>
      </c>
      <c r="N5" s="31"/>
      <c r="O5" s="31"/>
      <c r="P5" s="31"/>
      <c r="Q5" s="31"/>
      <c r="R5" s="31"/>
      <c r="S5" s="31"/>
      <c r="T5" s="31"/>
    </row>
    <row r="6" spans="2:23" ht="13" x14ac:dyDescent="0.3">
      <c r="B6" s="35"/>
      <c r="C6" s="35"/>
      <c r="D6" s="35"/>
      <c r="E6" s="36"/>
      <c r="F6" s="37"/>
      <c r="G6" s="37"/>
      <c r="H6" s="37"/>
      <c r="I6" s="37"/>
      <c r="J6" s="37"/>
      <c r="K6" s="37"/>
      <c r="L6" s="37"/>
      <c r="M6" s="37"/>
    </row>
    <row r="7" spans="2:23" ht="13" x14ac:dyDescent="0.3">
      <c r="B7" s="38" t="s">
        <v>16</v>
      </c>
      <c r="C7" s="39"/>
      <c r="D7" s="40"/>
      <c r="E7" s="41"/>
      <c r="F7" s="42"/>
      <c r="G7" s="42"/>
      <c r="H7" s="42"/>
      <c r="I7" s="42"/>
      <c r="J7" s="42"/>
      <c r="K7" s="42"/>
      <c r="L7" s="42"/>
      <c r="M7" s="43"/>
      <c r="P7" s="31" t="s">
        <v>26</v>
      </c>
    </row>
    <row r="8" spans="2:23" ht="13" x14ac:dyDescent="0.3">
      <c r="B8" s="44"/>
      <c r="C8" s="44"/>
      <c r="D8" s="45"/>
      <c r="E8" s="46"/>
    </row>
    <row r="9" spans="2:23" ht="22.5" customHeight="1" x14ac:dyDescent="0.3">
      <c r="B9" s="82" t="s">
        <v>5</v>
      </c>
      <c r="C9" s="83"/>
      <c r="D9" s="84"/>
      <c r="E9" s="85"/>
      <c r="F9" s="85"/>
      <c r="G9" s="85"/>
      <c r="H9" s="85"/>
      <c r="I9" s="85"/>
      <c r="J9" s="85"/>
      <c r="K9" s="85"/>
      <c r="L9" s="85"/>
      <c r="M9" s="86"/>
      <c r="N9" s="87"/>
      <c r="O9" s="87"/>
      <c r="P9" s="87"/>
      <c r="Q9" s="87"/>
      <c r="R9" s="87"/>
      <c r="S9" s="88"/>
      <c r="T9" s="87"/>
      <c r="U9" s="87"/>
      <c r="V9" s="87"/>
      <c r="W9" s="87"/>
    </row>
    <row r="10" spans="2:23" ht="6" customHeight="1" x14ac:dyDescent="0.3">
      <c r="B10" s="89"/>
      <c r="C10" s="89"/>
      <c r="D10" s="90"/>
      <c r="E10" s="91"/>
      <c r="F10" s="91"/>
      <c r="G10" s="91"/>
      <c r="H10" s="91"/>
      <c r="I10" s="91"/>
      <c r="J10" s="91"/>
      <c r="K10" s="91"/>
      <c r="L10" s="87"/>
      <c r="M10" s="87"/>
      <c r="N10" s="87"/>
      <c r="O10" s="87"/>
      <c r="P10" s="87"/>
      <c r="Q10" s="87"/>
      <c r="R10" s="87"/>
      <c r="S10" s="88"/>
      <c r="T10" s="87"/>
      <c r="U10" s="87"/>
      <c r="V10" s="87"/>
      <c r="W10" s="87"/>
    </row>
    <row r="11" spans="2:23" ht="23" customHeight="1" x14ac:dyDescent="0.3">
      <c r="B11" s="92" t="s">
        <v>25</v>
      </c>
      <c r="C11" s="92"/>
      <c r="D11" s="93"/>
      <c r="E11" s="87"/>
      <c r="F11" s="81" t="s">
        <v>30</v>
      </c>
      <c r="G11" s="81"/>
      <c r="H11" s="94"/>
      <c r="I11" s="94"/>
      <c r="J11" s="94"/>
      <c r="K11" s="94"/>
      <c r="L11" s="94"/>
      <c r="M11" s="94"/>
      <c r="N11" s="87"/>
      <c r="O11" s="87"/>
      <c r="P11" s="87"/>
      <c r="Q11" s="87"/>
      <c r="R11" s="87"/>
      <c r="S11" s="88"/>
      <c r="T11" s="87"/>
      <c r="U11" s="87"/>
      <c r="V11" s="87"/>
      <c r="W11" s="87"/>
    </row>
    <row r="12" spans="2:23" ht="6" customHeight="1" x14ac:dyDescent="0.3">
      <c r="B12" s="95"/>
      <c r="C12" s="95"/>
      <c r="D12" s="96"/>
      <c r="E12" s="97"/>
      <c r="F12" s="87"/>
      <c r="G12" s="87"/>
      <c r="H12" s="87"/>
      <c r="I12" s="98"/>
      <c r="J12" s="87"/>
      <c r="K12" s="87"/>
      <c r="L12" s="87"/>
      <c r="M12" s="87"/>
      <c r="N12" s="87"/>
      <c r="O12" s="87"/>
      <c r="P12" s="87"/>
      <c r="Q12" s="87"/>
      <c r="R12" s="87"/>
      <c r="S12" s="88"/>
      <c r="T12" s="87"/>
      <c r="U12" s="87"/>
      <c r="V12" s="87"/>
      <c r="W12" s="87"/>
    </row>
    <row r="13" spans="2:23" ht="27.75" customHeight="1" x14ac:dyDescent="0.3">
      <c r="B13" s="81" t="s">
        <v>37</v>
      </c>
      <c r="C13" s="81"/>
      <c r="D13" s="99"/>
      <c r="E13" s="87"/>
      <c r="F13" s="100" t="s">
        <v>46</v>
      </c>
      <c r="G13" s="101"/>
      <c r="H13" s="94"/>
      <c r="I13" s="94"/>
      <c r="J13" s="94"/>
      <c r="K13" s="94"/>
      <c r="L13" s="94"/>
      <c r="M13" s="94"/>
      <c r="N13" s="87"/>
      <c r="O13" s="102"/>
      <c r="P13" s="102"/>
      <c r="Q13" s="102"/>
      <c r="R13" s="102"/>
      <c r="S13" s="88"/>
      <c r="T13" s="87"/>
      <c r="U13" s="87"/>
      <c r="V13" s="87"/>
      <c r="W13" s="87"/>
    </row>
    <row r="14" spans="2:23" x14ac:dyDescent="0.3">
      <c r="B14" s="89"/>
      <c r="C14" s="89"/>
      <c r="D14" s="95"/>
      <c r="E14" s="88"/>
      <c r="F14" s="87"/>
      <c r="G14" s="88"/>
      <c r="H14" s="88"/>
      <c r="I14" s="88"/>
      <c r="J14" s="88"/>
      <c r="K14" s="88"/>
      <c r="L14" s="88"/>
      <c r="M14" s="88"/>
      <c r="N14" s="87"/>
      <c r="O14" s="87"/>
      <c r="P14" s="87"/>
      <c r="Q14" s="87"/>
      <c r="R14" s="87"/>
      <c r="S14" s="87"/>
      <c r="T14" s="87"/>
      <c r="U14" s="87"/>
      <c r="V14" s="87"/>
      <c r="W14" s="87"/>
    </row>
    <row r="15" spans="2:23" x14ac:dyDescent="0.3">
      <c r="B15" s="103" t="s">
        <v>17</v>
      </c>
      <c r="C15" s="103"/>
      <c r="D15" s="104"/>
      <c r="E15" s="105"/>
      <c r="F15" s="105"/>
      <c r="G15" s="105"/>
      <c r="H15" s="105"/>
      <c r="I15" s="105"/>
      <c r="J15" s="105"/>
      <c r="K15" s="105"/>
      <c r="L15" s="105"/>
      <c r="M15" s="106"/>
      <c r="N15" s="87"/>
      <c r="O15" s="87"/>
      <c r="P15" s="87"/>
      <c r="Q15" s="87"/>
      <c r="R15" s="87"/>
      <c r="S15" s="87"/>
      <c r="T15" s="87"/>
      <c r="U15" s="87"/>
      <c r="V15" s="87"/>
      <c r="W15" s="87"/>
    </row>
    <row r="16" spans="2:23" x14ac:dyDescent="0.3">
      <c r="B16" s="96"/>
      <c r="C16" s="96"/>
      <c r="D16" s="107"/>
      <c r="E16" s="108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</row>
    <row r="17" spans="2:23" ht="32" customHeight="1" x14ac:dyDescent="0.3">
      <c r="B17" s="82" t="s">
        <v>47</v>
      </c>
      <c r="C17" s="83"/>
      <c r="D17" s="109"/>
      <c r="E17" s="87"/>
      <c r="F17" s="100" t="s">
        <v>36</v>
      </c>
      <c r="G17" s="101"/>
      <c r="H17" s="110"/>
      <c r="I17" s="110"/>
      <c r="J17" s="87"/>
      <c r="K17" s="247" t="s">
        <v>19</v>
      </c>
      <c r="L17" s="248"/>
      <c r="M17" s="111"/>
      <c r="N17" s="87"/>
      <c r="O17" s="87"/>
      <c r="P17" s="87"/>
      <c r="Q17" s="87"/>
      <c r="R17" s="87"/>
      <c r="S17" s="87"/>
      <c r="T17" s="87"/>
      <c r="U17" s="87"/>
      <c r="V17" s="87"/>
      <c r="W17" s="87"/>
    </row>
    <row r="18" spans="2:23" ht="6.75" customHeight="1" x14ac:dyDescent="0.3">
      <c r="B18" s="87"/>
      <c r="C18" s="87"/>
      <c r="D18" s="87"/>
      <c r="E18" s="87"/>
      <c r="F18" s="87"/>
      <c r="G18" s="112"/>
      <c r="H18" s="97"/>
      <c r="I18" s="87"/>
      <c r="J18" s="87"/>
      <c r="K18" s="87"/>
      <c r="L18" s="97"/>
      <c r="M18" s="113"/>
      <c r="N18" s="87"/>
      <c r="O18" s="87"/>
      <c r="P18" s="87"/>
      <c r="Q18" s="87"/>
      <c r="R18" s="87"/>
      <c r="S18" s="87"/>
      <c r="T18" s="87"/>
      <c r="U18" s="87"/>
      <c r="V18" s="87"/>
      <c r="W18" s="87"/>
    </row>
    <row r="19" spans="2:23" ht="35" customHeight="1" x14ac:dyDescent="0.3">
      <c r="B19" s="100" t="s">
        <v>6</v>
      </c>
      <c r="C19" s="114"/>
      <c r="D19" s="115"/>
      <c r="E19" s="87"/>
      <c r="F19" s="100" t="s">
        <v>28</v>
      </c>
      <c r="G19" s="101"/>
      <c r="H19" s="110"/>
      <c r="I19" s="110"/>
      <c r="J19" s="87"/>
      <c r="K19" s="247" t="s">
        <v>20</v>
      </c>
      <c r="L19" s="248"/>
      <c r="M19" s="111"/>
      <c r="N19" s="87"/>
      <c r="O19" s="87"/>
      <c r="P19" s="87"/>
      <c r="Q19" s="87"/>
      <c r="R19" s="87"/>
      <c r="S19" s="87"/>
      <c r="T19" s="87"/>
      <c r="U19" s="87"/>
      <c r="V19" s="87"/>
      <c r="W19" s="87"/>
    </row>
    <row r="20" spans="2:23" ht="6" customHeight="1" x14ac:dyDescent="0.3">
      <c r="B20" s="116"/>
      <c r="C20" s="116"/>
      <c r="D20" s="87"/>
      <c r="E20" s="87"/>
      <c r="F20" s="87"/>
      <c r="G20" s="87"/>
      <c r="H20" s="87"/>
      <c r="I20" s="11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</row>
    <row r="21" spans="2:23" ht="15.75" customHeight="1" x14ac:dyDescent="0.3">
      <c r="B21" s="118" t="s">
        <v>48</v>
      </c>
      <c r="C21" s="119"/>
      <c r="D21" s="104"/>
      <c r="E21" s="120"/>
      <c r="F21" s="105"/>
      <c r="G21" s="105"/>
      <c r="H21" s="105"/>
      <c r="I21" s="105"/>
      <c r="J21" s="105"/>
      <c r="K21" s="105"/>
      <c r="L21" s="105"/>
      <c r="M21" s="106"/>
      <c r="N21" s="87"/>
      <c r="O21" s="87"/>
      <c r="P21" s="87"/>
      <c r="Q21" s="87"/>
      <c r="R21" s="87"/>
      <c r="S21" s="87"/>
      <c r="T21" s="87"/>
      <c r="U21" s="87"/>
      <c r="V21" s="87"/>
      <c r="W21" s="87"/>
    </row>
    <row r="22" spans="2:23" ht="5.5" customHeight="1" thickBot="1" x14ac:dyDescent="0.35">
      <c r="B22" s="96"/>
      <c r="C22" s="96"/>
      <c r="D22" s="107"/>
      <c r="E22" s="108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</row>
    <row r="23" spans="2:23" s="47" customFormat="1" ht="15.75" customHeight="1" thickBot="1" x14ac:dyDescent="0.4">
      <c r="B23" s="95"/>
      <c r="C23" s="95"/>
      <c r="D23" s="95"/>
      <c r="E23" s="121" t="s">
        <v>12</v>
      </c>
      <c r="F23" s="122" t="s">
        <v>31</v>
      </c>
      <c r="G23" s="123"/>
      <c r="H23" s="123"/>
      <c r="I23" s="124"/>
      <c r="J23" s="125" t="s">
        <v>32</v>
      </c>
      <c r="K23" s="123"/>
      <c r="L23" s="123"/>
      <c r="M23" s="126"/>
      <c r="N23" s="127"/>
      <c r="O23" s="127"/>
      <c r="P23" s="127"/>
      <c r="Q23" s="127"/>
      <c r="R23" s="127"/>
      <c r="S23" s="127"/>
      <c r="T23" s="127"/>
      <c r="U23" s="127"/>
      <c r="V23" s="127"/>
      <c r="W23" s="127"/>
    </row>
    <row r="24" spans="2:23" ht="16.5" customHeight="1" thickBot="1" x14ac:dyDescent="0.35">
      <c r="B24" s="88"/>
      <c r="C24" s="88"/>
      <c r="D24" s="88"/>
      <c r="E24" s="128"/>
      <c r="F24" s="129" t="s">
        <v>1</v>
      </c>
      <c r="G24" s="129" t="s">
        <v>0</v>
      </c>
      <c r="H24" s="129" t="s">
        <v>23</v>
      </c>
      <c r="I24" s="129" t="s">
        <v>33</v>
      </c>
      <c r="J24" s="129" t="s">
        <v>1</v>
      </c>
      <c r="K24" s="129" t="s">
        <v>0</v>
      </c>
      <c r="L24" s="129" t="s">
        <v>23</v>
      </c>
      <c r="M24" s="130" t="s">
        <v>33</v>
      </c>
      <c r="N24" s="87"/>
      <c r="O24" s="87"/>
      <c r="P24" s="87"/>
      <c r="Q24" s="87"/>
      <c r="R24" s="87"/>
      <c r="S24" s="87"/>
      <c r="T24" s="87"/>
      <c r="U24" s="87"/>
      <c r="V24" s="87"/>
      <c r="W24" s="87"/>
    </row>
    <row r="25" spans="2:23" ht="12.5" thickBot="1" x14ac:dyDescent="0.35">
      <c r="B25" s="131" t="s">
        <v>23</v>
      </c>
      <c r="C25" s="132"/>
      <c r="D25" s="133"/>
      <c r="E25" s="134" t="str">
        <f>IF(B39&gt;0,SUM(E26:E28),"")</f>
        <v/>
      </c>
      <c r="F25" s="135" t="str">
        <f>IF(B39&gt;0,SUM(F26:F28),"")</f>
        <v/>
      </c>
      <c r="G25" s="135" t="str">
        <f>IF(B39&gt;0,SUM(G26:G28),"")</f>
        <v/>
      </c>
      <c r="H25" s="135" t="str">
        <f>IF(B39&gt;0,SUM(F25,G25),"")</f>
        <v/>
      </c>
      <c r="I25" s="136" t="str">
        <f>IFERROR(H25/$H$25,"-")</f>
        <v>-</v>
      </c>
      <c r="J25" s="137" t="str">
        <f>IF(B39&gt;0,SUM(J26:J28),"")</f>
        <v/>
      </c>
      <c r="K25" s="137" t="str">
        <f>IF(B39&gt;0,SUM(K26:K28),"")</f>
        <v/>
      </c>
      <c r="L25" s="137" t="str">
        <f>IF(B39&gt;0,SUM(L26:L28),"")</f>
        <v/>
      </c>
      <c r="M25" s="138" t="str">
        <f t="shared" ref="M25:M32" si="0">IFERROR(L25/$L$25,"-")</f>
        <v>-</v>
      </c>
      <c r="N25" s="87"/>
      <c r="O25" s="87"/>
      <c r="P25" s="87"/>
      <c r="Q25" s="87"/>
      <c r="R25" s="87"/>
      <c r="S25" s="87"/>
      <c r="T25" s="87"/>
      <c r="U25" s="87"/>
      <c r="V25" s="87"/>
      <c r="W25" s="87"/>
    </row>
    <row r="26" spans="2:23" ht="12.75" customHeight="1" x14ac:dyDescent="0.3">
      <c r="B26" s="139" t="s">
        <v>21</v>
      </c>
      <c r="C26" s="140"/>
      <c r="D26" s="141" t="s">
        <v>4</v>
      </c>
      <c r="E26" s="142" t="str">
        <f>IF(B39&gt;0,COUNTIF($E$39:$E$110,"General")," ")</f>
        <v xml:space="preserve"> </v>
      </c>
      <c r="F26" s="143" t="str">
        <f>IF(B39&gt;0,SUMIF($E$39:$E$110,"General",$I$39:$I$110),"")</f>
        <v/>
      </c>
      <c r="G26" s="142" t="str">
        <f>IF(B39&gt;0,SUMIF($E$39:$E$110,"General",$L$39:$L$110),"")</f>
        <v/>
      </c>
      <c r="H26" s="144" t="str">
        <f>IF(B39&gt;0,SUMIF($E$39:$E$110,"General",$M$39:$M$110),"")</f>
        <v/>
      </c>
      <c r="I26" s="145" t="str">
        <f>IFERROR(H26/$H$25,"-")</f>
        <v>-</v>
      </c>
      <c r="J26" s="146" t="str">
        <f>IF(B39&gt;0,SUMIF($E$39:$E$110,"General",$P$39:$P$110),"")</f>
        <v/>
      </c>
      <c r="K26" s="146" t="str">
        <f>IF(B39&gt;0,SUMIF($E$39:$E$110,"General",$S$39:$S$110),"")</f>
        <v/>
      </c>
      <c r="L26" s="146" t="str">
        <f>IF(B39&gt;0,SUMIF($E$39:$E$110,"General",$T$39:$T$110),"")</f>
        <v/>
      </c>
      <c r="M26" s="147" t="str">
        <f t="shared" si="0"/>
        <v>-</v>
      </c>
      <c r="N26" s="87"/>
      <c r="O26" s="87"/>
      <c r="P26" s="87"/>
      <c r="Q26" s="87"/>
      <c r="R26" s="87"/>
      <c r="S26" s="87"/>
      <c r="T26" s="87"/>
      <c r="U26" s="87"/>
      <c r="V26" s="87"/>
      <c r="W26" s="87"/>
    </row>
    <row r="27" spans="2:23" ht="15" customHeight="1" x14ac:dyDescent="0.3">
      <c r="B27" s="148"/>
      <c r="C27" s="149"/>
      <c r="D27" s="150" t="s">
        <v>7</v>
      </c>
      <c r="E27" s="144" t="str">
        <f>IF(B39&gt;0,COUNTIF($E$39:$E$110,"Específico"),"")</f>
        <v/>
      </c>
      <c r="F27" s="151" t="str">
        <f>IF(B39&gt;0,SUMIF($E$39:$E$110,"Específico",$I$39:$I$110),"")</f>
        <v/>
      </c>
      <c r="G27" s="144" t="str">
        <f>IF(B39&gt;0,SUMIF($E$39:$E$110,"Específico",$L$39:$L$110),"")</f>
        <v/>
      </c>
      <c r="H27" s="144" t="str">
        <f>IF(B39&gt;0,SUMIF($E$39:$E$110,"Específico",$M$39:$M$110),"")</f>
        <v/>
      </c>
      <c r="I27" s="152" t="str">
        <f>IFERROR(H27/$H$25,"-")</f>
        <v>-</v>
      </c>
      <c r="J27" s="153" t="str">
        <f>IF(B39&gt;0,SUMIF($E$39:$E$110,"Específico",$P$39:$P$110),"")</f>
        <v/>
      </c>
      <c r="K27" s="153" t="str">
        <f>IF(B39&gt;0,SUMIF($E$39:$E$110,"Específico",$S$39:$S$110),"")</f>
        <v/>
      </c>
      <c r="L27" s="153" t="str">
        <f>IF(B39&gt;0,SUMIF($E$39:$E$110,"Específico",$T$39:$T$110),"")</f>
        <v/>
      </c>
      <c r="M27" s="154" t="str">
        <f t="shared" si="0"/>
        <v>-</v>
      </c>
      <c r="N27" s="87"/>
      <c r="O27" s="87"/>
      <c r="P27" s="87"/>
      <c r="Q27" s="87"/>
      <c r="R27" s="87"/>
      <c r="S27" s="87"/>
      <c r="T27" s="87"/>
      <c r="U27" s="87"/>
      <c r="V27" s="87"/>
      <c r="W27" s="87"/>
    </row>
    <row r="28" spans="2:23" ht="15.75" customHeight="1" thickBot="1" x14ac:dyDescent="0.35">
      <c r="B28" s="155"/>
      <c r="C28" s="156"/>
      <c r="D28" s="157" t="s">
        <v>8</v>
      </c>
      <c r="E28" s="158" t="str">
        <f>IF(B39&gt;0,COUNTIF($E$39:$E$110,"De especialidad"),"")</f>
        <v/>
      </c>
      <c r="F28" s="159" t="str">
        <f>IF(B39&gt;0,SUMIF($E$39:$E$110,"De especialidad",$I$39:$I$110),"")</f>
        <v/>
      </c>
      <c r="G28" s="158" t="str">
        <f>IF(B39&gt;0,SUMIF($E$39:$E$110,"De especialidad",$L$39:$L$110),"")</f>
        <v/>
      </c>
      <c r="H28" s="158" t="str">
        <f>IF(B39&gt;0,SUMIF($E$39:$E$110,"De especialidad",$M$39:$M$110),"")</f>
        <v/>
      </c>
      <c r="I28" s="160" t="str">
        <f>IFERROR(H28/$H$25,"-")</f>
        <v>-</v>
      </c>
      <c r="J28" s="161" t="str">
        <f>IF(B39,SUMIF($E$39:$E$110,"De especialidad",$P$39:$P$110),"")</f>
        <v/>
      </c>
      <c r="K28" s="161" t="str">
        <f>IF(B39&gt;0,SUMIF($E$39:$E$110,"De especialidad",$S$39:$S$110),"")</f>
        <v/>
      </c>
      <c r="L28" s="162" t="str">
        <f>IF(B39&gt;0,SUMIF($E$39:$E$110,"De especialidad",$T$39:$T$110),"")</f>
        <v/>
      </c>
      <c r="M28" s="163" t="str">
        <f t="shared" si="0"/>
        <v>-</v>
      </c>
      <c r="N28" s="87"/>
      <c r="O28" s="87"/>
      <c r="P28" s="87"/>
      <c r="Q28" s="87"/>
      <c r="R28" s="87"/>
      <c r="S28" s="87"/>
      <c r="T28" s="87"/>
      <c r="U28" s="87"/>
      <c r="V28" s="87"/>
      <c r="W28" s="87"/>
    </row>
    <row r="29" spans="2:23" ht="15" customHeight="1" x14ac:dyDescent="0.3">
      <c r="B29" s="139" t="s">
        <v>42</v>
      </c>
      <c r="C29" s="140"/>
      <c r="D29" s="141" t="s">
        <v>9</v>
      </c>
      <c r="E29" s="164"/>
      <c r="F29" s="165" t="str">
        <f>IF(B39&gt;0,SUM($G$39:$G$110),"")</f>
        <v/>
      </c>
      <c r="G29" s="142" t="str">
        <f>IF(B39&gt;0,SUM($J$39:$J$110),"")</f>
        <v/>
      </c>
      <c r="H29" s="143" t="str">
        <f>IF(B39&gt;0,SUM(F29,G29),"")</f>
        <v/>
      </c>
      <c r="I29" s="166" t="str">
        <f t="shared" ref="I29:I30" si="1">IFERROR(H29/$H$25,"-")</f>
        <v>-</v>
      </c>
      <c r="J29" s="146" t="str">
        <f>IF(B39&gt;0,SUM($N$39:$N$110),"")</f>
        <v/>
      </c>
      <c r="K29" s="167" t="str">
        <f>IF(B39&gt;0,SUM($Q$39:$Q$110),"")</f>
        <v/>
      </c>
      <c r="L29" s="146" t="str">
        <f>IF(B39&gt;0,SUM(J29:K29),"")</f>
        <v/>
      </c>
      <c r="M29" s="147" t="str">
        <f t="shared" si="0"/>
        <v>-</v>
      </c>
      <c r="N29" s="87"/>
      <c r="O29" s="87"/>
      <c r="P29" s="87"/>
      <c r="Q29" s="87"/>
      <c r="R29" s="87"/>
      <c r="S29" s="87"/>
      <c r="T29" s="87"/>
      <c r="U29" s="87"/>
      <c r="V29" s="87"/>
      <c r="W29" s="87"/>
    </row>
    <row r="30" spans="2:23" ht="15.75" customHeight="1" thickBot="1" x14ac:dyDescent="0.35">
      <c r="B30" s="155"/>
      <c r="C30" s="156"/>
      <c r="D30" s="157" t="s">
        <v>40</v>
      </c>
      <c r="E30" s="168"/>
      <c r="F30" s="169" t="str">
        <f>IF(B39&gt;0,SUM($H$39:$H$110),"")</f>
        <v/>
      </c>
      <c r="G30" s="170" t="str">
        <f>IF(B39&gt;0,SUM($K$39:$K$110),"")</f>
        <v/>
      </c>
      <c r="H30" s="159" t="str">
        <f>IF(B39&gt;0,SUM(F30,G30),"")</f>
        <v/>
      </c>
      <c r="I30" s="171" t="str">
        <f t="shared" si="1"/>
        <v>-</v>
      </c>
      <c r="J30" s="161" t="str">
        <f>IF(B39&gt;0,SUM($O$39:$O$110),"")</f>
        <v/>
      </c>
      <c r="K30" s="172" t="str">
        <f>IF(B39&gt;0,SUM($R$39:$R$110),"")</f>
        <v/>
      </c>
      <c r="L30" s="161" t="str">
        <f>IF(B39&gt;0,SUM(J30:K30),"")</f>
        <v/>
      </c>
      <c r="M30" s="163" t="str">
        <f t="shared" si="0"/>
        <v>-</v>
      </c>
      <c r="N30" s="87"/>
      <c r="O30" s="87"/>
      <c r="P30" s="87"/>
      <c r="Q30" s="87"/>
      <c r="R30" s="87"/>
      <c r="S30" s="87"/>
      <c r="T30" s="87"/>
      <c r="U30" s="87"/>
      <c r="V30" s="87"/>
      <c r="W30" s="87"/>
    </row>
    <row r="31" spans="2:23" ht="15" customHeight="1" x14ac:dyDescent="0.3">
      <c r="B31" s="139" t="s">
        <v>13</v>
      </c>
      <c r="C31" s="140"/>
      <c r="D31" s="141" t="s">
        <v>10</v>
      </c>
      <c r="E31" s="173" t="str">
        <f>IF(B39&gt;0,COUNTIF($F$39:$F$110,"Obligatorio"),"")</f>
        <v/>
      </c>
      <c r="F31" s="143" t="str">
        <f>IF(B39&gt;0,SUMIF($F$39:$F$110,"Obligatorio",$I$39:$I$110),"")</f>
        <v/>
      </c>
      <c r="G31" s="173" t="str">
        <f>IF(B39&gt;0,SUMIF($F$39:$F$110,"Obligatorio",$L$39:$L$110),"")</f>
        <v/>
      </c>
      <c r="H31" s="173" t="str">
        <f>IF(B39&gt;0,SUMIF($F$39:$F$110,"Obligatorio",$M$39:$M$110),"")</f>
        <v/>
      </c>
      <c r="I31" s="145" t="str">
        <f>IFERROR(H31/$H$25,"-")</f>
        <v>-</v>
      </c>
      <c r="J31" s="146" t="str">
        <f>IF(B39&gt;0,SUMIF($F$39:$F$110,"Obligatorio",$P$39:$P$110),"")</f>
        <v/>
      </c>
      <c r="K31" s="146" t="str">
        <f>IF(B39&gt;0,SUMIF($F$39:$F$110,"Obligatorio",$S$39:$S$110),"")</f>
        <v/>
      </c>
      <c r="L31" s="174" t="str">
        <f>IF(B39&gt;0,SUMIF($F$39:$F$110,"Obligatorio",$T$39:$T$110),"")</f>
        <v/>
      </c>
      <c r="M31" s="147" t="str">
        <f t="shared" si="0"/>
        <v>-</v>
      </c>
      <c r="N31" s="87"/>
      <c r="O31" s="87"/>
      <c r="P31" s="87"/>
      <c r="Q31" s="87"/>
      <c r="R31" s="87"/>
      <c r="S31" s="87"/>
      <c r="T31" s="87"/>
      <c r="U31" s="87"/>
      <c r="V31" s="87"/>
      <c r="W31" s="87"/>
    </row>
    <row r="32" spans="2:23" ht="15.75" customHeight="1" thickBot="1" x14ac:dyDescent="0.35">
      <c r="B32" s="155"/>
      <c r="C32" s="156"/>
      <c r="D32" s="157" t="s">
        <v>11</v>
      </c>
      <c r="E32" s="170" t="str">
        <f>IF(B39&gt;0,COUNTIF($F$39:$F$110,"Electivo"),"")</f>
        <v/>
      </c>
      <c r="F32" s="159" t="str">
        <f>IF(B39&gt;0,SUMIF($F$39:$F$110,"Electivo",$I$39:$I$110),"")</f>
        <v/>
      </c>
      <c r="G32" s="170" t="str">
        <f>IF(B39&gt;0,SUMIF($F$39:$F$110,"Electivo",$L$39:$L$110),"")</f>
        <v/>
      </c>
      <c r="H32" s="170" t="str">
        <f>IF(B39&gt;0,SUMIF($F$39:$F$110,"Electivo",$M$39:$M$110),"")</f>
        <v/>
      </c>
      <c r="I32" s="160" t="str">
        <f>IFERROR(H32/$H$25,"-")</f>
        <v>-</v>
      </c>
      <c r="J32" s="161" t="str">
        <f>IF(B39&gt;0,SUMIF($F$39:$F$110,"Electivo",$P$39:$P$110),"")</f>
        <v/>
      </c>
      <c r="K32" s="161" t="str">
        <f>IF(B39&gt;0,SUMIF($F$39:$F$110,"Electivo",$S$39:$S$110),"")</f>
        <v/>
      </c>
      <c r="L32" s="161" t="str">
        <f>IF(B39&gt;0,SUMIF($F$39:$F$110,"Electivo",$T$39:$T$110),"")</f>
        <v/>
      </c>
      <c r="M32" s="163" t="str">
        <f t="shared" si="0"/>
        <v>-</v>
      </c>
      <c r="N32" s="87"/>
      <c r="O32" s="87"/>
      <c r="P32" s="87"/>
      <c r="Q32" s="87"/>
      <c r="R32" s="87"/>
      <c r="S32" s="87"/>
      <c r="T32" s="87"/>
      <c r="U32" s="87"/>
      <c r="V32" s="87"/>
      <c r="W32" s="87"/>
    </row>
    <row r="33" spans="2:23" x14ac:dyDescent="0.3">
      <c r="B33" s="88"/>
      <c r="C33" s="88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87"/>
      <c r="O33" s="87"/>
      <c r="P33" s="87"/>
      <c r="Q33" s="87"/>
      <c r="R33" s="87"/>
      <c r="S33" s="87"/>
      <c r="T33" s="87"/>
      <c r="U33" s="87"/>
      <c r="V33" s="87"/>
      <c r="W33" s="87"/>
    </row>
    <row r="34" spans="2:23" x14ac:dyDescent="0.3">
      <c r="B34" s="118" t="s">
        <v>18</v>
      </c>
      <c r="C34" s="119"/>
      <c r="D34" s="104"/>
      <c r="E34" s="120"/>
      <c r="F34" s="120"/>
      <c r="G34" s="120"/>
      <c r="H34" s="120"/>
      <c r="I34" s="120"/>
      <c r="J34" s="120"/>
      <c r="K34" s="120"/>
      <c r="L34" s="120"/>
      <c r="M34" s="176"/>
      <c r="N34" s="87"/>
      <c r="O34" s="87"/>
      <c r="P34" s="87"/>
      <c r="Q34" s="87"/>
      <c r="R34" s="87"/>
      <c r="S34" s="87"/>
      <c r="T34" s="87"/>
      <c r="U34" s="87"/>
      <c r="V34" s="87"/>
      <c r="W34" s="87"/>
    </row>
    <row r="35" spans="2:23" ht="5.5" customHeight="1" thickBot="1" x14ac:dyDescent="0.35">
      <c r="B35" s="177"/>
      <c r="C35" s="177"/>
      <c r="D35" s="88"/>
      <c r="E35" s="178"/>
      <c r="F35" s="178"/>
      <c r="G35" s="178"/>
      <c r="H35" s="178"/>
      <c r="I35" s="178"/>
      <c r="J35" s="178"/>
      <c r="K35" s="178"/>
      <c r="L35" s="178"/>
      <c r="M35" s="178"/>
      <c r="N35" s="87"/>
      <c r="O35" s="87"/>
      <c r="P35" s="87"/>
      <c r="Q35" s="87"/>
      <c r="R35" s="87"/>
      <c r="S35" s="87"/>
      <c r="T35" s="87"/>
      <c r="U35" s="87"/>
      <c r="V35" s="87"/>
      <c r="W35" s="87"/>
    </row>
    <row r="36" spans="2:23" ht="33" customHeight="1" thickBot="1" x14ac:dyDescent="0.35">
      <c r="B36" s="179" t="s">
        <v>2</v>
      </c>
      <c r="C36" s="180" t="s">
        <v>35</v>
      </c>
      <c r="D36" s="181" t="s">
        <v>51</v>
      </c>
      <c r="E36" s="182" t="s">
        <v>34</v>
      </c>
      <c r="F36" s="183" t="s">
        <v>13</v>
      </c>
      <c r="G36" s="184" t="s">
        <v>24</v>
      </c>
      <c r="H36" s="185"/>
      <c r="I36" s="185"/>
      <c r="J36" s="185"/>
      <c r="K36" s="185"/>
      <c r="L36" s="186"/>
      <c r="M36" s="187"/>
      <c r="N36" s="188" t="s">
        <v>3</v>
      </c>
      <c r="O36" s="189"/>
      <c r="P36" s="189"/>
      <c r="Q36" s="189"/>
      <c r="R36" s="189"/>
      <c r="S36" s="189"/>
      <c r="T36" s="187"/>
      <c r="U36" s="129" t="s">
        <v>45</v>
      </c>
      <c r="V36" s="87"/>
      <c r="W36" s="87"/>
    </row>
    <row r="37" spans="2:23" ht="24.75" customHeight="1" thickBot="1" x14ac:dyDescent="0.35">
      <c r="B37" s="190"/>
      <c r="C37" s="191"/>
      <c r="D37" s="192"/>
      <c r="E37" s="193"/>
      <c r="F37" s="192"/>
      <c r="G37" s="194" t="s">
        <v>1</v>
      </c>
      <c r="H37" s="185"/>
      <c r="I37" s="195"/>
      <c r="J37" s="196" t="s">
        <v>0</v>
      </c>
      <c r="K37" s="185"/>
      <c r="L37" s="186"/>
      <c r="M37" s="246" t="s">
        <v>15</v>
      </c>
      <c r="N37" s="194" t="s">
        <v>1</v>
      </c>
      <c r="O37" s="185"/>
      <c r="P37" s="195"/>
      <c r="Q37" s="196" t="s">
        <v>0</v>
      </c>
      <c r="R37" s="185"/>
      <c r="S37" s="186"/>
      <c r="T37" s="129" t="s">
        <v>14</v>
      </c>
      <c r="U37" s="197"/>
      <c r="V37" s="87"/>
      <c r="W37" s="87"/>
    </row>
    <row r="38" spans="2:23" ht="21.5" customHeight="1" thickBot="1" x14ac:dyDescent="0.35">
      <c r="B38" s="198"/>
      <c r="C38" s="191"/>
      <c r="D38" s="192"/>
      <c r="E38" s="199"/>
      <c r="F38" s="200"/>
      <c r="G38" s="201" t="s">
        <v>22</v>
      </c>
      <c r="H38" s="202" t="s">
        <v>41</v>
      </c>
      <c r="I38" s="203" t="s">
        <v>23</v>
      </c>
      <c r="J38" s="201" t="s">
        <v>22</v>
      </c>
      <c r="K38" s="202" t="s">
        <v>41</v>
      </c>
      <c r="L38" s="192" t="s">
        <v>23</v>
      </c>
      <c r="M38" s="197"/>
      <c r="N38" s="130" t="s">
        <v>22</v>
      </c>
      <c r="O38" s="130" t="s">
        <v>41</v>
      </c>
      <c r="P38" s="130" t="s">
        <v>23</v>
      </c>
      <c r="Q38" s="130" t="s">
        <v>22</v>
      </c>
      <c r="R38" s="130" t="s">
        <v>43</v>
      </c>
      <c r="S38" s="130" t="s">
        <v>23</v>
      </c>
      <c r="T38" s="204"/>
      <c r="U38" s="197"/>
      <c r="V38" s="87"/>
      <c r="W38" s="87"/>
    </row>
    <row r="39" spans="2:23" ht="40.5" customHeight="1" x14ac:dyDescent="0.3">
      <c r="B39" s="205"/>
      <c r="C39" s="206"/>
      <c r="D39" s="206"/>
      <c r="E39" s="207"/>
      <c r="F39" s="205"/>
      <c r="G39" s="208"/>
      <c r="H39" s="209"/>
      <c r="I39" s="210" t="str">
        <f t="shared" ref="I39:I70" si="2">+IF(C39&gt;0,SUM(G39:H39),"")</f>
        <v/>
      </c>
      <c r="J39" s="211"/>
      <c r="K39" s="209"/>
      <c r="L39" s="212" t="str">
        <f t="shared" ref="L39:L70" si="3">+IF(C39&gt;0,SUM(J39:K39),"")</f>
        <v/>
      </c>
      <c r="M39" s="213" t="str">
        <f t="shared" ref="M39:M70" si="4">+IF(C39&gt;0,SUM(I39,L39)," ")</f>
        <v xml:space="preserve"> </v>
      </c>
      <c r="N39" s="214" t="str">
        <f t="shared" ref="N39:N70" si="5">+IF($M$17&lt;=0,"-",IF($M$17&gt;0,$G39/$M$17))</f>
        <v>-</v>
      </c>
      <c r="O39" s="215" t="str">
        <f t="shared" ref="O39:O70" si="6">+IF($M$17&lt;=0,"-",IF($M$17&gt;0,$H39/$M$17))</f>
        <v>-</v>
      </c>
      <c r="P39" s="216" t="str">
        <f t="shared" ref="P39:P70" si="7">IF(C39&gt;0,SUM(N39,O39),"-")</f>
        <v>-</v>
      </c>
      <c r="Q39" s="217" t="str">
        <f t="shared" ref="Q39:Q70" si="8">+IF($M$19&lt;=0,"-",IF($M$19&gt;0,$J39/$M$19))</f>
        <v>-</v>
      </c>
      <c r="R39" s="215" t="str">
        <f t="shared" ref="R39:R70" si="9">+IF($M$19&lt;=0,"-",IF($M$19&gt;0,$K39/$M$19))</f>
        <v>-</v>
      </c>
      <c r="S39" s="216" t="str">
        <f t="shared" ref="S39:S70" si="10">IF(C39&gt;0,SUM(Q39,R39),"-")</f>
        <v>-</v>
      </c>
      <c r="T39" s="216" t="str">
        <f t="shared" ref="T39:T70" si="11">IF(C39&gt;0,SUM(P39,S39),"-")</f>
        <v>-</v>
      </c>
      <c r="U39" s="216"/>
      <c r="V39" s="87"/>
      <c r="W39" s="87"/>
    </row>
    <row r="40" spans="2:23" ht="40.5" customHeight="1" x14ac:dyDescent="0.3">
      <c r="B40" s="218"/>
      <c r="C40" s="219"/>
      <c r="D40" s="219"/>
      <c r="E40" s="220"/>
      <c r="F40" s="218"/>
      <c r="G40" s="221"/>
      <c r="H40" s="222"/>
      <c r="I40" s="223" t="str">
        <f t="shared" si="2"/>
        <v/>
      </c>
      <c r="J40" s="224"/>
      <c r="K40" s="222"/>
      <c r="L40" s="225" t="str">
        <f t="shared" si="3"/>
        <v/>
      </c>
      <c r="M40" s="216" t="str">
        <f t="shared" si="4"/>
        <v xml:space="preserve"> </v>
      </c>
      <c r="N40" s="226" t="str">
        <f t="shared" si="5"/>
        <v>-</v>
      </c>
      <c r="O40" s="227" t="str">
        <f t="shared" si="6"/>
        <v>-</v>
      </c>
      <c r="P40" s="216" t="str">
        <f t="shared" si="7"/>
        <v>-</v>
      </c>
      <c r="Q40" s="228" t="str">
        <f t="shared" si="8"/>
        <v>-</v>
      </c>
      <c r="R40" s="227" t="str">
        <f t="shared" si="9"/>
        <v>-</v>
      </c>
      <c r="S40" s="216" t="str">
        <f t="shared" si="10"/>
        <v>-</v>
      </c>
      <c r="T40" s="216" t="str">
        <f t="shared" si="11"/>
        <v>-</v>
      </c>
      <c r="U40" s="216"/>
      <c r="V40" s="87"/>
      <c r="W40" s="87"/>
    </row>
    <row r="41" spans="2:23" ht="40.5" customHeight="1" x14ac:dyDescent="0.3">
      <c r="B41" s="218"/>
      <c r="C41" s="219"/>
      <c r="D41" s="219"/>
      <c r="E41" s="220"/>
      <c r="F41" s="218"/>
      <c r="G41" s="221"/>
      <c r="H41" s="222"/>
      <c r="I41" s="223" t="str">
        <f t="shared" si="2"/>
        <v/>
      </c>
      <c r="J41" s="224"/>
      <c r="K41" s="222"/>
      <c r="L41" s="225" t="str">
        <f t="shared" si="3"/>
        <v/>
      </c>
      <c r="M41" s="216" t="str">
        <f t="shared" si="4"/>
        <v xml:space="preserve"> </v>
      </c>
      <c r="N41" s="226" t="str">
        <f t="shared" si="5"/>
        <v>-</v>
      </c>
      <c r="O41" s="227" t="str">
        <f t="shared" si="6"/>
        <v>-</v>
      </c>
      <c r="P41" s="216" t="str">
        <f t="shared" si="7"/>
        <v>-</v>
      </c>
      <c r="Q41" s="228" t="str">
        <f t="shared" si="8"/>
        <v>-</v>
      </c>
      <c r="R41" s="227" t="str">
        <f t="shared" si="9"/>
        <v>-</v>
      </c>
      <c r="S41" s="216" t="str">
        <f t="shared" si="10"/>
        <v>-</v>
      </c>
      <c r="T41" s="216" t="str">
        <f t="shared" si="11"/>
        <v>-</v>
      </c>
      <c r="U41" s="216"/>
      <c r="V41" s="87"/>
      <c r="W41" s="87"/>
    </row>
    <row r="42" spans="2:23" ht="40.5" customHeight="1" x14ac:dyDescent="0.3">
      <c r="B42" s="218"/>
      <c r="C42" s="219"/>
      <c r="D42" s="219"/>
      <c r="E42" s="220"/>
      <c r="F42" s="218"/>
      <c r="G42" s="221"/>
      <c r="H42" s="222"/>
      <c r="I42" s="223" t="str">
        <f t="shared" si="2"/>
        <v/>
      </c>
      <c r="J42" s="224"/>
      <c r="K42" s="222"/>
      <c r="L42" s="225" t="str">
        <f t="shared" si="3"/>
        <v/>
      </c>
      <c r="M42" s="216" t="str">
        <f t="shared" si="4"/>
        <v xml:space="preserve"> </v>
      </c>
      <c r="N42" s="226" t="str">
        <f t="shared" si="5"/>
        <v>-</v>
      </c>
      <c r="O42" s="227" t="str">
        <f t="shared" si="6"/>
        <v>-</v>
      </c>
      <c r="P42" s="216" t="str">
        <f t="shared" si="7"/>
        <v>-</v>
      </c>
      <c r="Q42" s="228" t="str">
        <f t="shared" si="8"/>
        <v>-</v>
      </c>
      <c r="R42" s="227" t="str">
        <f t="shared" si="9"/>
        <v>-</v>
      </c>
      <c r="S42" s="216" t="str">
        <f t="shared" si="10"/>
        <v>-</v>
      </c>
      <c r="T42" s="216" t="str">
        <f t="shared" si="11"/>
        <v>-</v>
      </c>
      <c r="U42" s="216"/>
      <c r="V42" s="87"/>
      <c r="W42" s="87"/>
    </row>
    <row r="43" spans="2:23" ht="40.5" customHeight="1" x14ac:dyDescent="0.3">
      <c r="B43" s="218"/>
      <c r="C43" s="219"/>
      <c r="D43" s="219"/>
      <c r="E43" s="220"/>
      <c r="F43" s="218"/>
      <c r="G43" s="221"/>
      <c r="H43" s="222"/>
      <c r="I43" s="223" t="str">
        <f t="shared" si="2"/>
        <v/>
      </c>
      <c r="J43" s="224"/>
      <c r="K43" s="222"/>
      <c r="L43" s="225" t="str">
        <f t="shared" si="3"/>
        <v/>
      </c>
      <c r="M43" s="216" t="str">
        <f t="shared" si="4"/>
        <v xml:space="preserve"> </v>
      </c>
      <c r="N43" s="226" t="str">
        <f t="shared" si="5"/>
        <v>-</v>
      </c>
      <c r="O43" s="227" t="str">
        <f t="shared" si="6"/>
        <v>-</v>
      </c>
      <c r="P43" s="216" t="str">
        <f t="shared" si="7"/>
        <v>-</v>
      </c>
      <c r="Q43" s="228" t="str">
        <f t="shared" si="8"/>
        <v>-</v>
      </c>
      <c r="R43" s="227" t="str">
        <f t="shared" si="9"/>
        <v>-</v>
      </c>
      <c r="S43" s="216" t="str">
        <f t="shared" si="10"/>
        <v>-</v>
      </c>
      <c r="T43" s="216" t="str">
        <f t="shared" si="11"/>
        <v>-</v>
      </c>
      <c r="U43" s="216"/>
      <c r="V43" s="87"/>
      <c r="W43" s="87"/>
    </row>
    <row r="44" spans="2:23" ht="40.5" customHeight="1" thickBot="1" x14ac:dyDescent="0.35">
      <c r="B44" s="229"/>
      <c r="C44" s="230"/>
      <c r="D44" s="230"/>
      <c r="E44" s="231"/>
      <c r="F44" s="229"/>
      <c r="G44" s="232"/>
      <c r="H44" s="233"/>
      <c r="I44" s="234" t="str">
        <f t="shared" si="2"/>
        <v/>
      </c>
      <c r="J44" s="235"/>
      <c r="K44" s="233"/>
      <c r="L44" s="236" t="str">
        <f t="shared" si="3"/>
        <v/>
      </c>
      <c r="M44" s="237" t="str">
        <f t="shared" si="4"/>
        <v xml:space="preserve"> </v>
      </c>
      <c r="N44" s="238" t="str">
        <f t="shared" si="5"/>
        <v>-</v>
      </c>
      <c r="O44" s="239" t="str">
        <f t="shared" si="6"/>
        <v>-</v>
      </c>
      <c r="P44" s="237" t="str">
        <f t="shared" si="7"/>
        <v>-</v>
      </c>
      <c r="Q44" s="240" t="str">
        <f t="shared" si="8"/>
        <v>-</v>
      </c>
      <c r="R44" s="239" t="str">
        <f t="shared" si="9"/>
        <v>-</v>
      </c>
      <c r="S44" s="237" t="str">
        <f t="shared" si="10"/>
        <v>-</v>
      </c>
      <c r="T44" s="237" t="str">
        <f t="shared" si="11"/>
        <v>-</v>
      </c>
      <c r="U44" s="216"/>
      <c r="V44" s="87"/>
      <c r="W44" s="87"/>
    </row>
    <row r="45" spans="2:23" ht="40.5" customHeight="1" x14ac:dyDescent="0.3">
      <c r="B45" s="205"/>
      <c r="C45" s="206"/>
      <c r="D45" s="206"/>
      <c r="E45" s="241"/>
      <c r="F45" s="205"/>
      <c r="G45" s="208"/>
      <c r="H45" s="209"/>
      <c r="I45" s="210" t="str">
        <f t="shared" si="2"/>
        <v/>
      </c>
      <c r="J45" s="211"/>
      <c r="K45" s="209"/>
      <c r="L45" s="212" t="str">
        <f t="shared" si="3"/>
        <v/>
      </c>
      <c r="M45" s="213" t="str">
        <f t="shared" si="4"/>
        <v xml:space="preserve"> </v>
      </c>
      <c r="N45" s="214" t="str">
        <f t="shared" si="5"/>
        <v>-</v>
      </c>
      <c r="O45" s="215" t="str">
        <f t="shared" si="6"/>
        <v>-</v>
      </c>
      <c r="P45" s="213" t="str">
        <f t="shared" si="7"/>
        <v>-</v>
      </c>
      <c r="Q45" s="217" t="str">
        <f t="shared" si="8"/>
        <v>-</v>
      </c>
      <c r="R45" s="215" t="str">
        <f t="shared" si="9"/>
        <v>-</v>
      </c>
      <c r="S45" s="213" t="str">
        <f t="shared" si="10"/>
        <v>-</v>
      </c>
      <c r="T45" s="213" t="str">
        <f t="shared" si="11"/>
        <v>-</v>
      </c>
      <c r="U45" s="216"/>
      <c r="V45" s="87"/>
      <c r="W45" s="87"/>
    </row>
    <row r="46" spans="2:23" ht="40.5" customHeight="1" x14ac:dyDescent="0.3">
      <c r="B46" s="218"/>
      <c r="C46" s="219"/>
      <c r="D46" s="219"/>
      <c r="E46" s="242"/>
      <c r="F46" s="218"/>
      <c r="G46" s="221"/>
      <c r="H46" s="222"/>
      <c r="I46" s="223" t="str">
        <f t="shared" si="2"/>
        <v/>
      </c>
      <c r="J46" s="224"/>
      <c r="K46" s="222"/>
      <c r="L46" s="225" t="str">
        <f t="shared" si="3"/>
        <v/>
      </c>
      <c r="M46" s="216" t="str">
        <f t="shared" si="4"/>
        <v xml:space="preserve"> </v>
      </c>
      <c r="N46" s="226" t="str">
        <f t="shared" si="5"/>
        <v>-</v>
      </c>
      <c r="O46" s="227" t="str">
        <f t="shared" si="6"/>
        <v>-</v>
      </c>
      <c r="P46" s="216" t="str">
        <f t="shared" si="7"/>
        <v>-</v>
      </c>
      <c r="Q46" s="228" t="str">
        <f t="shared" si="8"/>
        <v>-</v>
      </c>
      <c r="R46" s="227" t="str">
        <f t="shared" si="9"/>
        <v>-</v>
      </c>
      <c r="S46" s="216" t="str">
        <f t="shared" si="10"/>
        <v>-</v>
      </c>
      <c r="T46" s="216" t="str">
        <f t="shared" si="11"/>
        <v>-</v>
      </c>
      <c r="U46" s="216"/>
      <c r="V46" s="87"/>
      <c r="W46" s="87"/>
    </row>
    <row r="47" spans="2:23" ht="40.5" customHeight="1" x14ac:dyDescent="0.3">
      <c r="B47" s="218"/>
      <c r="C47" s="219"/>
      <c r="D47" s="219"/>
      <c r="E47" s="242"/>
      <c r="F47" s="218"/>
      <c r="G47" s="221"/>
      <c r="H47" s="222"/>
      <c r="I47" s="223" t="str">
        <f t="shared" si="2"/>
        <v/>
      </c>
      <c r="J47" s="224"/>
      <c r="K47" s="222"/>
      <c r="L47" s="225" t="str">
        <f t="shared" si="3"/>
        <v/>
      </c>
      <c r="M47" s="216" t="str">
        <f t="shared" si="4"/>
        <v xml:space="preserve"> </v>
      </c>
      <c r="N47" s="226" t="str">
        <f t="shared" si="5"/>
        <v>-</v>
      </c>
      <c r="O47" s="227" t="str">
        <f t="shared" si="6"/>
        <v>-</v>
      </c>
      <c r="P47" s="216" t="str">
        <f t="shared" si="7"/>
        <v>-</v>
      </c>
      <c r="Q47" s="228" t="str">
        <f t="shared" si="8"/>
        <v>-</v>
      </c>
      <c r="R47" s="227" t="str">
        <f t="shared" si="9"/>
        <v>-</v>
      </c>
      <c r="S47" s="216" t="str">
        <f t="shared" si="10"/>
        <v>-</v>
      </c>
      <c r="T47" s="216" t="str">
        <f t="shared" si="11"/>
        <v>-</v>
      </c>
      <c r="U47" s="216"/>
      <c r="V47" s="87"/>
      <c r="W47" s="87"/>
    </row>
    <row r="48" spans="2:23" ht="40.5" customHeight="1" x14ac:dyDescent="0.3">
      <c r="B48" s="218"/>
      <c r="C48" s="219"/>
      <c r="D48" s="219"/>
      <c r="E48" s="242"/>
      <c r="F48" s="218"/>
      <c r="G48" s="221"/>
      <c r="H48" s="222"/>
      <c r="I48" s="223" t="str">
        <f t="shared" si="2"/>
        <v/>
      </c>
      <c r="J48" s="224"/>
      <c r="K48" s="222"/>
      <c r="L48" s="225" t="str">
        <f t="shared" si="3"/>
        <v/>
      </c>
      <c r="M48" s="216" t="str">
        <f t="shared" si="4"/>
        <v xml:space="preserve"> </v>
      </c>
      <c r="N48" s="226" t="str">
        <f t="shared" si="5"/>
        <v>-</v>
      </c>
      <c r="O48" s="227" t="str">
        <f t="shared" si="6"/>
        <v>-</v>
      </c>
      <c r="P48" s="216" t="str">
        <f t="shared" si="7"/>
        <v>-</v>
      </c>
      <c r="Q48" s="228" t="str">
        <f t="shared" si="8"/>
        <v>-</v>
      </c>
      <c r="R48" s="227" t="str">
        <f t="shared" si="9"/>
        <v>-</v>
      </c>
      <c r="S48" s="216" t="str">
        <f t="shared" si="10"/>
        <v>-</v>
      </c>
      <c r="T48" s="216" t="str">
        <f t="shared" si="11"/>
        <v>-</v>
      </c>
      <c r="U48" s="216"/>
      <c r="V48" s="87"/>
      <c r="W48" s="87"/>
    </row>
    <row r="49" spans="2:23" ht="40.5" customHeight="1" x14ac:dyDescent="0.3">
      <c r="B49" s="218"/>
      <c r="C49" s="219"/>
      <c r="D49" s="219"/>
      <c r="E49" s="242"/>
      <c r="F49" s="218"/>
      <c r="G49" s="221"/>
      <c r="H49" s="222"/>
      <c r="I49" s="223" t="str">
        <f t="shared" si="2"/>
        <v/>
      </c>
      <c r="J49" s="224"/>
      <c r="K49" s="222"/>
      <c r="L49" s="225" t="str">
        <f t="shared" si="3"/>
        <v/>
      </c>
      <c r="M49" s="216" t="str">
        <f t="shared" si="4"/>
        <v xml:space="preserve"> </v>
      </c>
      <c r="N49" s="226" t="str">
        <f t="shared" si="5"/>
        <v>-</v>
      </c>
      <c r="O49" s="227" t="str">
        <f t="shared" si="6"/>
        <v>-</v>
      </c>
      <c r="P49" s="216" t="str">
        <f t="shared" si="7"/>
        <v>-</v>
      </c>
      <c r="Q49" s="228" t="str">
        <f t="shared" si="8"/>
        <v>-</v>
      </c>
      <c r="R49" s="227" t="str">
        <f t="shared" si="9"/>
        <v>-</v>
      </c>
      <c r="S49" s="216" t="str">
        <f t="shared" si="10"/>
        <v>-</v>
      </c>
      <c r="T49" s="216" t="str">
        <f t="shared" si="11"/>
        <v>-</v>
      </c>
      <c r="U49" s="216"/>
      <c r="V49" s="87"/>
      <c r="W49" s="87"/>
    </row>
    <row r="50" spans="2:23" ht="40.5" customHeight="1" thickBot="1" x14ac:dyDescent="0.35">
      <c r="B50" s="229"/>
      <c r="C50" s="230"/>
      <c r="D50" s="230"/>
      <c r="E50" s="243"/>
      <c r="F50" s="229"/>
      <c r="G50" s="232"/>
      <c r="H50" s="233"/>
      <c r="I50" s="234" t="str">
        <f t="shared" si="2"/>
        <v/>
      </c>
      <c r="J50" s="235"/>
      <c r="K50" s="233"/>
      <c r="L50" s="236" t="str">
        <f t="shared" si="3"/>
        <v/>
      </c>
      <c r="M50" s="237" t="str">
        <f t="shared" si="4"/>
        <v xml:space="preserve"> </v>
      </c>
      <c r="N50" s="238" t="str">
        <f t="shared" si="5"/>
        <v>-</v>
      </c>
      <c r="O50" s="239" t="str">
        <f t="shared" si="6"/>
        <v>-</v>
      </c>
      <c r="P50" s="237" t="str">
        <f t="shared" si="7"/>
        <v>-</v>
      </c>
      <c r="Q50" s="240" t="str">
        <f t="shared" si="8"/>
        <v>-</v>
      </c>
      <c r="R50" s="239" t="str">
        <f t="shared" si="9"/>
        <v>-</v>
      </c>
      <c r="S50" s="237" t="str">
        <f t="shared" si="10"/>
        <v>-</v>
      </c>
      <c r="T50" s="237" t="str">
        <f t="shared" si="11"/>
        <v>-</v>
      </c>
      <c r="U50" s="216"/>
      <c r="V50" s="87"/>
      <c r="W50" s="87"/>
    </row>
    <row r="51" spans="2:23" ht="40.5" customHeight="1" x14ac:dyDescent="0.3">
      <c r="B51" s="205"/>
      <c r="C51" s="206"/>
      <c r="D51" s="206"/>
      <c r="E51" s="241"/>
      <c r="F51" s="205"/>
      <c r="G51" s="208"/>
      <c r="H51" s="244"/>
      <c r="I51" s="210" t="str">
        <f t="shared" si="2"/>
        <v/>
      </c>
      <c r="J51" s="244"/>
      <c r="K51" s="209"/>
      <c r="L51" s="212" t="str">
        <f t="shared" si="3"/>
        <v/>
      </c>
      <c r="M51" s="213" t="str">
        <f t="shared" si="4"/>
        <v xml:space="preserve"> </v>
      </c>
      <c r="N51" s="214" t="str">
        <f t="shared" si="5"/>
        <v>-</v>
      </c>
      <c r="O51" s="215" t="str">
        <f t="shared" si="6"/>
        <v>-</v>
      </c>
      <c r="P51" s="213" t="str">
        <f t="shared" si="7"/>
        <v>-</v>
      </c>
      <c r="Q51" s="217" t="str">
        <f t="shared" si="8"/>
        <v>-</v>
      </c>
      <c r="R51" s="215" t="str">
        <f t="shared" si="9"/>
        <v>-</v>
      </c>
      <c r="S51" s="213" t="str">
        <f t="shared" si="10"/>
        <v>-</v>
      </c>
      <c r="T51" s="213" t="str">
        <f t="shared" si="11"/>
        <v>-</v>
      </c>
      <c r="U51" s="216"/>
      <c r="V51" s="87"/>
      <c r="W51" s="87"/>
    </row>
    <row r="52" spans="2:23" ht="40.5" customHeight="1" x14ac:dyDescent="0.3">
      <c r="B52" s="218"/>
      <c r="C52" s="219"/>
      <c r="D52" s="219"/>
      <c r="E52" s="242"/>
      <c r="F52" s="218"/>
      <c r="G52" s="221"/>
      <c r="H52" s="245"/>
      <c r="I52" s="223" t="str">
        <f t="shared" si="2"/>
        <v/>
      </c>
      <c r="J52" s="245"/>
      <c r="K52" s="222"/>
      <c r="L52" s="225" t="str">
        <f t="shared" si="3"/>
        <v/>
      </c>
      <c r="M52" s="216" t="str">
        <f t="shared" si="4"/>
        <v xml:space="preserve"> </v>
      </c>
      <c r="N52" s="226" t="str">
        <f t="shared" si="5"/>
        <v>-</v>
      </c>
      <c r="O52" s="227" t="str">
        <f t="shared" si="6"/>
        <v>-</v>
      </c>
      <c r="P52" s="216" t="str">
        <f t="shared" si="7"/>
        <v>-</v>
      </c>
      <c r="Q52" s="228" t="str">
        <f t="shared" si="8"/>
        <v>-</v>
      </c>
      <c r="R52" s="227" t="str">
        <f t="shared" si="9"/>
        <v>-</v>
      </c>
      <c r="S52" s="216" t="str">
        <f t="shared" si="10"/>
        <v>-</v>
      </c>
      <c r="T52" s="216" t="str">
        <f t="shared" si="11"/>
        <v>-</v>
      </c>
      <c r="U52" s="216"/>
      <c r="V52" s="87"/>
      <c r="W52" s="87"/>
    </row>
    <row r="53" spans="2:23" ht="40.5" customHeight="1" x14ac:dyDescent="0.3">
      <c r="B53" s="218"/>
      <c r="C53" s="219"/>
      <c r="D53" s="219"/>
      <c r="E53" s="242"/>
      <c r="F53" s="218"/>
      <c r="G53" s="221"/>
      <c r="H53" s="245"/>
      <c r="I53" s="223" t="str">
        <f t="shared" si="2"/>
        <v/>
      </c>
      <c r="J53" s="245"/>
      <c r="K53" s="222"/>
      <c r="L53" s="225" t="str">
        <f t="shared" si="3"/>
        <v/>
      </c>
      <c r="M53" s="216" t="str">
        <f t="shared" si="4"/>
        <v xml:space="preserve"> </v>
      </c>
      <c r="N53" s="226" t="str">
        <f t="shared" si="5"/>
        <v>-</v>
      </c>
      <c r="O53" s="227" t="str">
        <f t="shared" si="6"/>
        <v>-</v>
      </c>
      <c r="P53" s="216" t="str">
        <f t="shared" si="7"/>
        <v>-</v>
      </c>
      <c r="Q53" s="228" t="str">
        <f t="shared" si="8"/>
        <v>-</v>
      </c>
      <c r="R53" s="227" t="str">
        <f t="shared" si="9"/>
        <v>-</v>
      </c>
      <c r="S53" s="216" t="str">
        <f t="shared" si="10"/>
        <v>-</v>
      </c>
      <c r="T53" s="216" t="str">
        <f t="shared" si="11"/>
        <v>-</v>
      </c>
      <c r="U53" s="216"/>
      <c r="V53" s="87"/>
      <c r="W53" s="87"/>
    </row>
    <row r="54" spans="2:23" ht="40.5" customHeight="1" x14ac:dyDescent="0.3">
      <c r="B54" s="218"/>
      <c r="C54" s="219"/>
      <c r="D54" s="219"/>
      <c r="E54" s="242"/>
      <c r="F54" s="218"/>
      <c r="G54" s="221"/>
      <c r="H54" s="245"/>
      <c r="I54" s="223" t="str">
        <f t="shared" si="2"/>
        <v/>
      </c>
      <c r="J54" s="245"/>
      <c r="K54" s="222"/>
      <c r="L54" s="225" t="str">
        <f t="shared" si="3"/>
        <v/>
      </c>
      <c r="M54" s="216" t="str">
        <f t="shared" si="4"/>
        <v xml:space="preserve"> </v>
      </c>
      <c r="N54" s="226" t="str">
        <f t="shared" si="5"/>
        <v>-</v>
      </c>
      <c r="O54" s="227" t="str">
        <f t="shared" si="6"/>
        <v>-</v>
      </c>
      <c r="P54" s="216" t="str">
        <f t="shared" si="7"/>
        <v>-</v>
      </c>
      <c r="Q54" s="228" t="str">
        <f t="shared" si="8"/>
        <v>-</v>
      </c>
      <c r="R54" s="227" t="str">
        <f t="shared" si="9"/>
        <v>-</v>
      </c>
      <c r="S54" s="216" t="str">
        <f t="shared" si="10"/>
        <v>-</v>
      </c>
      <c r="T54" s="216" t="str">
        <f t="shared" si="11"/>
        <v>-</v>
      </c>
      <c r="U54" s="216"/>
      <c r="V54" s="87"/>
      <c r="W54" s="87"/>
    </row>
    <row r="55" spans="2:23" ht="40.5" customHeight="1" x14ac:dyDescent="0.3">
      <c r="B55" s="9"/>
      <c r="C55" s="12"/>
      <c r="D55" s="12"/>
      <c r="E55" s="6"/>
      <c r="F55" s="9"/>
      <c r="G55" s="14"/>
      <c r="H55" s="3"/>
      <c r="I55" s="50" t="str">
        <f t="shared" si="2"/>
        <v/>
      </c>
      <c r="J55" s="3"/>
      <c r="K55" s="27"/>
      <c r="L55" s="53" t="str">
        <f t="shared" si="3"/>
        <v/>
      </c>
      <c r="M55" s="24" t="str">
        <f t="shared" si="4"/>
        <v xml:space="preserve"> </v>
      </c>
      <c r="N55" s="29" t="str">
        <f t="shared" si="5"/>
        <v>-</v>
      </c>
      <c r="O55" s="20" t="str">
        <f t="shared" si="6"/>
        <v>-</v>
      </c>
      <c r="P55" s="24" t="str">
        <f t="shared" si="7"/>
        <v>-</v>
      </c>
      <c r="Q55" s="19" t="str">
        <f t="shared" si="8"/>
        <v>-</v>
      </c>
      <c r="R55" s="20" t="str">
        <f t="shared" si="9"/>
        <v>-</v>
      </c>
      <c r="S55" s="24" t="str">
        <f t="shared" si="10"/>
        <v>-</v>
      </c>
      <c r="T55" s="24" t="str">
        <f t="shared" si="11"/>
        <v>-</v>
      </c>
      <c r="U55" s="24"/>
    </row>
    <row r="56" spans="2:23" ht="40.5" customHeight="1" thickBot="1" x14ac:dyDescent="0.35">
      <c r="B56" s="10"/>
      <c r="C56" s="13"/>
      <c r="D56" s="13"/>
      <c r="E56" s="7"/>
      <c r="F56" s="10"/>
      <c r="G56" s="15"/>
      <c r="H56" s="4"/>
      <c r="I56" s="51" t="str">
        <f t="shared" si="2"/>
        <v/>
      </c>
      <c r="J56" s="4"/>
      <c r="K56" s="17"/>
      <c r="L56" s="54" t="str">
        <f t="shared" si="3"/>
        <v/>
      </c>
      <c r="M56" s="25" t="str">
        <f t="shared" si="4"/>
        <v xml:space="preserve"> </v>
      </c>
      <c r="N56" s="30" t="str">
        <f t="shared" si="5"/>
        <v>-</v>
      </c>
      <c r="O56" s="22" t="str">
        <f t="shared" si="6"/>
        <v>-</v>
      </c>
      <c r="P56" s="25" t="str">
        <f t="shared" si="7"/>
        <v>-</v>
      </c>
      <c r="Q56" s="21" t="str">
        <f t="shared" si="8"/>
        <v>-</v>
      </c>
      <c r="R56" s="22" t="str">
        <f t="shared" si="9"/>
        <v>-</v>
      </c>
      <c r="S56" s="25" t="str">
        <f t="shared" si="10"/>
        <v>-</v>
      </c>
      <c r="T56" s="25" t="str">
        <f t="shared" si="11"/>
        <v>-</v>
      </c>
      <c r="U56" s="24"/>
    </row>
    <row r="57" spans="2:23" ht="40.5" customHeight="1" x14ac:dyDescent="0.3">
      <c r="B57" s="8"/>
      <c r="C57" s="11"/>
      <c r="D57" s="11"/>
      <c r="E57" s="5"/>
      <c r="F57" s="8"/>
      <c r="G57" s="16"/>
      <c r="H57" s="2"/>
      <c r="I57" s="49" t="str">
        <f t="shared" si="2"/>
        <v/>
      </c>
      <c r="J57" s="2"/>
      <c r="K57" s="26"/>
      <c r="L57" s="52" t="str">
        <f t="shared" si="3"/>
        <v/>
      </c>
      <c r="M57" s="23" t="str">
        <f t="shared" si="4"/>
        <v xml:space="preserve"> </v>
      </c>
      <c r="N57" s="28" t="str">
        <f t="shared" si="5"/>
        <v>-</v>
      </c>
      <c r="O57" s="1" t="str">
        <f t="shared" si="6"/>
        <v>-</v>
      </c>
      <c r="P57" s="23" t="str">
        <f t="shared" si="7"/>
        <v>-</v>
      </c>
      <c r="Q57" s="18" t="str">
        <f t="shared" si="8"/>
        <v>-</v>
      </c>
      <c r="R57" s="1" t="str">
        <f t="shared" si="9"/>
        <v>-</v>
      </c>
      <c r="S57" s="23" t="str">
        <f t="shared" si="10"/>
        <v>-</v>
      </c>
      <c r="T57" s="23" t="str">
        <f t="shared" si="11"/>
        <v>-</v>
      </c>
      <c r="U57" s="24"/>
    </row>
    <row r="58" spans="2:23" ht="40.5" customHeight="1" x14ac:dyDescent="0.3">
      <c r="B58" s="9"/>
      <c r="C58" s="12"/>
      <c r="D58" s="12"/>
      <c r="E58" s="6"/>
      <c r="F58" s="9"/>
      <c r="G58" s="14"/>
      <c r="H58" s="3"/>
      <c r="I58" s="50" t="str">
        <f t="shared" si="2"/>
        <v/>
      </c>
      <c r="J58" s="3"/>
      <c r="K58" s="27"/>
      <c r="L58" s="53" t="str">
        <f t="shared" si="3"/>
        <v/>
      </c>
      <c r="M58" s="24" t="str">
        <f t="shared" si="4"/>
        <v xml:space="preserve"> </v>
      </c>
      <c r="N58" s="29" t="str">
        <f t="shared" si="5"/>
        <v>-</v>
      </c>
      <c r="O58" s="20" t="str">
        <f t="shared" si="6"/>
        <v>-</v>
      </c>
      <c r="P58" s="24" t="str">
        <f t="shared" si="7"/>
        <v>-</v>
      </c>
      <c r="Q58" s="19" t="str">
        <f t="shared" si="8"/>
        <v>-</v>
      </c>
      <c r="R58" s="20" t="str">
        <f t="shared" si="9"/>
        <v>-</v>
      </c>
      <c r="S58" s="24" t="str">
        <f t="shared" si="10"/>
        <v>-</v>
      </c>
      <c r="T58" s="24" t="str">
        <f t="shared" si="11"/>
        <v>-</v>
      </c>
      <c r="U58" s="24"/>
    </row>
    <row r="59" spans="2:23" ht="40.5" customHeight="1" x14ac:dyDescent="0.3">
      <c r="B59" s="9"/>
      <c r="C59" s="12"/>
      <c r="D59" s="12"/>
      <c r="E59" s="6"/>
      <c r="F59" s="9"/>
      <c r="G59" s="14"/>
      <c r="H59" s="3"/>
      <c r="I59" s="50" t="str">
        <f t="shared" si="2"/>
        <v/>
      </c>
      <c r="J59" s="3"/>
      <c r="K59" s="27"/>
      <c r="L59" s="53" t="str">
        <f t="shared" si="3"/>
        <v/>
      </c>
      <c r="M59" s="24" t="str">
        <f t="shared" si="4"/>
        <v xml:space="preserve"> </v>
      </c>
      <c r="N59" s="29" t="str">
        <f t="shared" si="5"/>
        <v>-</v>
      </c>
      <c r="O59" s="20" t="str">
        <f t="shared" si="6"/>
        <v>-</v>
      </c>
      <c r="P59" s="24" t="str">
        <f t="shared" si="7"/>
        <v>-</v>
      </c>
      <c r="Q59" s="19" t="str">
        <f t="shared" si="8"/>
        <v>-</v>
      </c>
      <c r="R59" s="20" t="str">
        <f t="shared" si="9"/>
        <v>-</v>
      </c>
      <c r="S59" s="24" t="str">
        <f t="shared" si="10"/>
        <v>-</v>
      </c>
      <c r="T59" s="24" t="str">
        <f t="shared" si="11"/>
        <v>-</v>
      </c>
      <c r="U59" s="24"/>
    </row>
    <row r="60" spans="2:23" ht="40.5" customHeight="1" x14ac:dyDescent="0.3">
      <c r="B60" s="9"/>
      <c r="C60" s="12"/>
      <c r="D60" s="12"/>
      <c r="E60" s="6"/>
      <c r="F60" s="9"/>
      <c r="G60" s="14"/>
      <c r="H60" s="3"/>
      <c r="I60" s="50" t="str">
        <f t="shared" si="2"/>
        <v/>
      </c>
      <c r="J60" s="3"/>
      <c r="K60" s="27"/>
      <c r="L60" s="53" t="str">
        <f t="shared" si="3"/>
        <v/>
      </c>
      <c r="M60" s="24" t="str">
        <f t="shared" si="4"/>
        <v xml:space="preserve"> </v>
      </c>
      <c r="N60" s="29" t="str">
        <f t="shared" si="5"/>
        <v>-</v>
      </c>
      <c r="O60" s="20" t="str">
        <f t="shared" si="6"/>
        <v>-</v>
      </c>
      <c r="P60" s="24" t="str">
        <f t="shared" si="7"/>
        <v>-</v>
      </c>
      <c r="Q60" s="19" t="str">
        <f t="shared" si="8"/>
        <v>-</v>
      </c>
      <c r="R60" s="20" t="str">
        <f t="shared" si="9"/>
        <v>-</v>
      </c>
      <c r="S60" s="24" t="str">
        <f t="shared" si="10"/>
        <v>-</v>
      </c>
      <c r="T60" s="24" t="str">
        <f t="shared" si="11"/>
        <v>-</v>
      </c>
      <c r="U60" s="24"/>
    </row>
    <row r="61" spans="2:23" ht="40.5" customHeight="1" x14ac:dyDescent="0.3">
      <c r="B61" s="9"/>
      <c r="C61" s="12"/>
      <c r="D61" s="12"/>
      <c r="E61" s="6"/>
      <c r="F61" s="9"/>
      <c r="G61" s="14"/>
      <c r="H61" s="3"/>
      <c r="I61" s="50" t="str">
        <f t="shared" si="2"/>
        <v/>
      </c>
      <c r="J61" s="3"/>
      <c r="K61" s="27"/>
      <c r="L61" s="53" t="str">
        <f t="shared" si="3"/>
        <v/>
      </c>
      <c r="M61" s="24" t="str">
        <f t="shared" si="4"/>
        <v xml:space="preserve"> </v>
      </c>
      <c r="N61" s="29" t="str">
        <f t="shared" si="5"/>
        <v>-</v>
      </c>
      <c r="O61" s="20" t="str">
        <f t="shared" si="6"/>
        <v>-</v>
      </c>
      <c r="P61" s="24" t="str">
        <f t="shared" si="7"/>
        <v>-</v>
      </c>
      <c r="Q61" s="19" t="str">
        <f t="shared" si="8"/>
        <v>-</v>
      </c>
      <c r="R61" s="20" t="str">
        <f t="shared" si="9"/>
        <v>-</v>
      </c>
      <c r="S61" s="24" t="str">
        <f t="shared" si="10"/>
        <v>-</v>
      </c>
      <c r="T61" s="24" t="str">
        <f t="shared" si="11"/>
        <v>-</v>
      </c>
      <c r="U61" s="24"/>
    </row>
    <row r="62" spans="2:23" ht="40.5" customHeight="1" thickBot="1" x14ac:dyDescent="0.35">
      <c r="B62" s="10"/>
      <c r="C62" s="13"/>
      <c r="D62" s="13"/>
      <c r="E62" s="7"/>
      <c r="F62" s="10"/>
      <c r="G62" s="15"/>
      <c r="H62" s="4"/>
      <c r="I62" s="51" t="str">
        <f t="shared" si="2"/>
        <v/>
      </c>
      <c r="J62" s="4"/>
      <c r="K62" s="17"/>
      <c r="L62" s="54" t="str">
        <f t="shared" si="3"/>
        <v/>
      </c>
      <c r="M62" s="25" t="str">
        <f t="shared" si="4"/>
        <v xml:space="preserve"> </v>
      </c>
      <c r="N62" s="30" t="str">
        <f t="shared" si="5"/>
        <v>-</v>
      </c>
      <c r="O62" s="22" t="str">
        <f t="shared" si="6"/>
        <v>-</v>
      </c>
      <c r="P62" s="25" t="str">
        <f t="shared" si="7"/>
        <v>-</v>
      </c>
      <c r="Q62" s="21" t="str">
        <f t="shared" si="8"/>
        <v>-</v>
      </c>
      <c r="R62" s="22" t="str">
        <f t="shared" si="9"/>
        <v>-</v>
      </c>
      <c r="S62" s="25" t="str">
        <f t="shared" si="10"/>
        <v>-</v>
      </c>
      <c r="T62" s="25" t="str">
        <f t="shared" si="11"/>
        <v>-</v>
      </c>
      <c r="U62" s="24"/>
    </row>
    <row r="63" spans="2:23" ht="40.5" customHeight="1" x14ac:dyDescent="0.3">
      <c r="B63" s="8"/>
      <c r="C63" s="11"/>
      <c r="D63" s="11"/>
      <c r="E63" s="5"/>
      <c r="F63" s="8"/>
      <c r="G63" s="16"/>
      <c r="H63" s="2"/>
      <c r="I63" s="49" t="str">
        <f t="shared" si="2"/>
        <v/>
      </c>
      <c r="J63" s="2"/>
      <c r="K63" s="26"/>
      <c r="L63" s="52" t="str">
        <f t="shared" si="3"/>
        <v/>
      </c>
      <c r="M63" s="23" t="str">
        <f t="shared" si="4"/>
        <v xml:space="preserve"> </v>
      </c>
      <c r="N63" s="28" t="str">
        <f t="shared" si="5"/>
        <v>-</v>
      </c>
      <c r="O63" s="1" t="str">
        <f t="shared" si="6"/>
        <v>-</v>
      </c>
      <c r="P63" s="23" t="str">
        <f t="shared" si="7"/>
        <v>-</v>
      </c>
      <c r="Q63" s="18" t="str">
        <f t="shared" si="8"/>
        <v>-</v>
      </c>
      <c r="R63" s="1" t="str">
        <f t="shared" si="9"/>
        <v>-</v>
      </c>
      <c r="S63" s="23" t="str">
        <f t="shared" si="10"/>
        <v>-</v>
      </c>
      <c r="T63" s="23" t="str">
        <f t="shared" si="11"/>
        <v>-</v>
      </c>
      <c r="U63" s="24"/>
    </row>
    <row r="64" spans="2:23" ht="40.5" customHeight="1" x14ac:dyDescent="0.3">
      <c r="B64" s="9"/>
      <c r="C64" s="12"/>
      <c r="D64" s="12"/>
      <c r="E64" s="6"/>
      <c r="F64" s="9"/>
      <c r="G64" s="14"/>
      <c r="H64" s="3"/>
      <c r="I64" s="50" t="str">
        <f t="shared" si="2"/>
        <v/>
      </c>
      <c r="J64" s="3"/>
      <c r="K64" s="27"/>
      <c r="L64" s="53" t="str">
        <f t="shared" si="3"/>
        <v/>
      </c>
      <c r="M64" s="24" t="str">
        <f t="shared" si="4"/>
        <v xml:space="preserve"> </v>
      </c>
      <c r="N64" s="29" t="str">
        <f t="shared" si="5"/>
        <v>-</v>
      </c>
      <c r="O64" s="20" t="str">
        <f t="shared" si="6"/>
        <v>-</v>
      </c>
      <c r="P64" s="24" t="str">
        <f t="shared" si="7"/>
        <v>-</v>
      </c>
      <c r="Q64" s="19" t="str">
        <f t="shared" si="8"/>
        <v>-</v>
      </c>
      <c r="R64" s="20" t="str">
        <f t="shared" si="9"/>
        <v>-</v>
      </c>
      <c r="S64" s="24" t="str">
        <f t="shared" si="10"/>
        <v>-</v>
      </c>
      <c r="T64" s="24" t="str">
        <f t="shared" si="11"/>
        <v>-</v>
      </c>
      <c r="U64" s="24"/>
    </row>
    <row r="65" spans="2:21" ht="40.5" customHeight="1" x14ac:dyDescent="0.3">
      <c r="B65" s="9"/>
      <c r="C65" s="12"/>
      <c r="D65" s="12"/>
      <c r="E65" s="6"/>
      <c r="F65" s="9"/>
      <c r="G65" s="14"/>
      <c r="H65" s="3"/>
      <c r="I65" s="50" t="str">
        <f t="shared" si="2"/>
        <v/>
      </c>
      <c r="J65" s="3"/>
      <c r="K65" s="27"/>
      <c r="L65" s="53" t="str">
        <f t="shared" si="3"/>
        <v/>
      </c>
      <c r="M65" s="24" t="str">
        <f t="shared" si="4"/>
        <v xml:space="preserve"> </v>
      </c>
      <c r="N65" s="29" t="str">
        <f t="shared" si="5"/>
        <v>-</v>
      </c>
      <c r="O65" s="20" t="str">
        <f t="shared" si="6"/>
        <v>-</v>
      </c>
      <c r="P65" s="24" t="str">
        <f t="shared" si="7"/>
        <v>-</v>
      </c>
      <c r="Q65" s="19" t="str">
        <f t="shared" si="8"/>
        <v>-</v>
      </c>
      <c r="R65" s="20" t="str">
        <f t="shared" si="9"/>
        <v>-</v>
      </c>
      <c r="S65" s="24" t="str">
        <f t="shared" si="10"/>
        <v>-</v>
      </c>
      <c r="T65" s="24" t="str">
        <f t="shared" si="11"/>
        <v>-</v>
      </c>
      <c r="U65" s="24"/>
    </row>
    <row r="66" spans="2:21" ht="40.5" customHeight="1" x14ac:dyDescent="0.3">
      <c r="B66" s="9"/>
      <c r="C66" s="12"/>
      <c r="D66" s="12"/>
      <c r="E66" s="6"/>
      <c r="F66" s="9"/>
      <c r="G66" s="14"/>
      <c r="H66" s="3"/>
      <c r="I66" s="50" t="str">
        <f t="shared" si="2"/>
        <v/>
      </c>
      <c r="J66" s="3"/>
      <c r="K66" s="27"/>
      <c r="L66" s="53" t="str">
        <f t="shared" si="3"/>
        <v/>
      </c>
      <c r="M66" s="24" t="str">
        <f t="shared" si="4"/>
        <v xml:space="preserve"> </v>
      </c>
      <c r="N66" s="29" t="str">
        <f t="shared" si="5"/>
        <v>-</v>
      </c>
      <c r="O66" s="20" t="str">
        <f t="shared" si="6"/>
        <v>-</v>
      </c>
      <c r="P66" s="24" t="str">
        <f t="shared" si="7"/>
        <v>-</v>
      </c>
      <c r="Q66" s="19" t="str">
        <f t="shared" si="8"/>
        <v>-</v>
      </c>
      <c r="R66" s="20" t="str">
        <f t="shared" si="9"/>
        <v>-</v>
      </c>
      <c r="S66" s="24" t="str">
        <f t="shared" si="10"/>
        <v>-</v>
      </c>
      <c r="T66" s="24" t="str">
        <f t="shared" si="11"/>
        <v>-</v>
      </c>
      <c r="U66" s="24"/>
    </row>
    <row r="67" spans="2:21" ht="40.5" customHeight="1" x14ac:dyDescent="0.3">
      <c r="B67" s="9"/>
      <c r="C67" s="12"/>
      <c r="D67" s="12"/>
      <c r="E67" s="6"/>
      <c r="F67" s="9"/>
      <c r="G67" s="14"/>
      <c r="H67" s="3"/>
      <c r="I67" s="50" t="str">
        <f t="shared" si="2"/>
        <v/>
      </c>
      <c r="J67" s="3"/>
      <c r="K67" s="27"/>
      <c r="L67" s="53" t="str">
        <f t="shared" si="3"/>
        <v/>
      </c>
      <c r="M67" s="24" t="str">
        <f t="shared" si="4"/>
        <v xml:space="preserve"> </v>
      </c>
      <c r="N67" s="29" t="str">
        <f t="shared" si="5"/>
        <v>-</v>
      </c>
      <c r="O67" s="20" t="str">
        <f t="shared" si="6"/>
        <v>-</v>
      </c>
      <c r="P67" s="24" t="str">
        <f t="shared" si="7"/>
        <v>-</v>
      </c>
      <c r="Q67" s="19" t="str">
        <f t="shared" si="8"/>
        <v>-</v>
      </c>
      <c r="R67" s="20" t="str">
        <f t="shared" si="9"/>
        <v>-</v>
      </c>
      <c r="S67" s="24" t="str">
        <f t="shared" si="10"/>
        <v>-</v>
      </c>
      <c r="T67" s="24" t="str">
        <f t="shared" si="11"/>
        <v>-</v>
      </c>
      <c r="U67" s="24"/>
    </row>
    <row r="68" spans="2:21" ht="40.5" customHeight="1" thickBot="1" x14ac:dyDescent="0.35">
      <c r="B68" s="10"/>
      <c r="C68" s="13"/>
      <c r="D68" s="13"/>
      <c r="E68" s="7"/>
      <c r="F68" s="10"/>
      <c r="G68" s="15"/>
      <c r="H68" s="4"/>
      <c r="I68" s="51" t="str">
        <f t="shared" si="2"/>
        <v/>
      </c>
      <c r="J68" s="4"/>
      <c r="K68" s="17"/>
      <c r="L68" s="54" t="str">
        <f t="shared" si="3"/>
        <v/>
      </c>
      <c r="M68" s="25" t="str">
        <f t="shared" si="4"/>
        <v xml:space="preserve"> </v>
      </c>
      <c r="N68" s="30" t="str">
        <f t="shared" si="5"/>
        <v>-</v>
      </c>
      <c r="O68" s="22" t="str">
        <f t="shared" si="6"/>
        <v>-</v>
      </c>
      <c r="P68" s="25" t="str">
        <f t="shared" si="7"/>
        <v>-</v>
      </c>
      <c r="Q68" s="21" t="str">
        <f t="shared" si="8"/>
        <v>-</v>
      </c>
      <c r="R68" s="22" t="str">
        <f t="shared" si="9"/>
        <v>-</v>
      </c>
      <c r="S68" s="25" t="str">
        <f t="shared" si="10"/>
        <v>-</v>
      </c>
      <c r="T68" s="25" t="str">
        <f t="shared" si="11"/>
        <v>-</v>
      </c>
      <c r="U68" s="24"/>
    </row>
    <row r="69" spans="2:21" ht="40.5" customHeight="1" x14ac:dyDescent="0.3">
      <c r="B69" s="8"/>
      <c r="C69" s="11"/>
      <c r="D69" s="11"/>
      <c r="E69" s="5"/>
      <c r="F69" s="8"/>
      <c r="G69" s="16"/>
      <c r="H69" s="2"/>
      <c r="I69" s="49" t="str">
        <f t="shared" si="2"/>
        <v/>
      </c>
      <c r="J69" s="2"/>
      <c r="K69" s="26"/>
      <c r="L69" s="52" t="str">
        <f t="shared" si="3"/>
        <v/>
      </c>
      <c r="M69" s="23" t="str">
        <f t="shared" si="4"/>
        <v xml:space="preserve"> </v>
      </c>
      <c r="N69" s="28" t="str">
        <f t="shared" si="5"/>
        <v>-</v>
      </c>
      <c r="O69" s="1" t="str">
        <f t="shared" si="6"/>
        <v>-</v>
      </c>
      <c r="P69" s="23" t="str">
        <f t="shared" si="7"/>
        <v>-</v>
      </c>
      <c r="Q69" s="18" t="str">
        <f t="shared" si="8"/>
        <v>-</v>
      </c>
      <c r="R69" s="1" t="str">
        <f t="shared" si="9"/>
        <v>-</v>
      </c>
      <c r="S69" s="23" t="str">
        <f t="shared" si="10"/>
        <v>-</v>
      </c>
      <c r="T69" s="23" t="str">
        <f t="shared" si="11"/>
        <v>-</v>
      </c>
      <c r="U69" s="24"/>
    </row>
    <row r="70" spans="2:21" ht="40.5" customHeight="1" x14ac:dyDescent="0.3">
      <c r="B70" s="9"/>
      <c r="C70" s="12"/>
      <c r="D70" s="12"/>
      <c r="E70" s="6"/>
      <c r="F70" s="9"/>
      <c r="G70" s="14"/>
      <c r="H70" s="3"/>
      <c r="I70" s="50" t="str">
        <f t="shared" si="2"/>
        <v/>
      </c>
      <c r="J70" s="3"/>
      <c r="K70" s="27"/>
      <c r="L70" s="53" t="str">
        <f t="shared" si="3"/>
        <v/>
      </c>
      <c r="M70" s="24" t="str">
        <f t="shared" si="4"/>
        <v xml:space="preserve"> </v>
      </c>
      <c r="N70" s="29" t="str">
        <f t="shared" si="5"/>
        <v>-</v>
      </c>
      <c r="O70" s="20" t="str">
        <f t="shared" si="6"/>
        <v>-</v>
      </c>
      <c r="P70" s="24" t="str">
        <f t="shared" si="7"/>
        <v>-</v>
      </c>
      <c r="Q70" s="19" t="str">
        <f t="shared" si="8"/>
        <v>-</v>
      </c>
      <c r="R70" s="20" t="str">
        <f t="shared" si="9"/>
        <v>-</v>
      </c>
      <c r="S70" s="24" t="str">
        <f t="shared" si="10"/>
        <v>-</v>
      </c>
      <c r="T70" s="24" t="str">
        <f t="shared" si="11"/>
        <v>-</v>
      </c>
      <c r="U70" s="24"/>
    </row>
    <row r="71" spans="2:21" ht="40.5" customHeight="1" x14ac:dyDescent="0.3">
      <c r="B71" s="9"/>
      <c r="C71" s="12"/>
      <c r="D71" s="12"/>
      <c r="E71" s="6"/>
      <c r="F71" s="9"/>
      <c r="G71" s="14"/>
      <c r="H71" s="3"/>
      <c r="I71" s="50" t="str">
        <f t="shared" ref="I71:I102" si="12">+IF(C71&gt;0,SUM(G71:H71),"")</f>
        <v/>
      </c>
      <c r="J71" s="3"/>
      <c r="K71" s="27"/>
      <c r="L71" s="53" t="str">
        <f t="shared" ref="L71:L102" si="13">+IF(C71&gt;0,SUM(J71:K71),"")</f>
        <v/>
      </c>
      <c r="M71" s="24" t="str">
        <f t="shared" ref="M71:M102" si="14">+IF(C71&gt;0,SUM(I71,L71)," ")</f>
        <v xml:space="preserve"> </v>
      </c>
      <c r="N71" s="29" t="str">
        <f t="shared" ref="N71:N102" si="15">+IF($M$17&lt;=0,"-",IF($M$17&gt;0,$G71/$M$17))</f>
        <v>-</v>
      </c>
      <c r="O71" s="20" t="str">
        <f t="shared" ref="O71:O102" si="16">+IF($M$17&lt;=0,"-",IF($M$17&gt;0,$H71/$M$17))</f>
        <v>-</v>
      </c>
      <c r="P71" s="24" t="str">
        <f t="shared" ref="P71:P102" si="17">IF(C71&gt;0,SUM(N71,O71),"-")</f>
        <v>-</v>
      </c>
      <c r="Q71" s="19" t="str">
        <f t="shared" ref="Q71:Q102" si="18">+IF($M$19&lt;=0,"-",IF($M$19&gt;0,$J71/$M$19))</f>
        <v>-</v>
      </c>
      <c r="R71" s="20" t="str">
        <f t="shared" ref="R71:R102" si="19">+IF($M$19&lt;=0,"-",IF($M$19&gt;0,$K71/$M$19))</f>
        <v>-</v>
      </c>
      <c r="S71" s="24" t="str">
        <f t="shared" ref="S71:S102" si="20">IF(C71&gt;0,SUM(Q71,R71),"-")</f>
        <v>-</v>
      </c>
      <c r="T71" s="24" t="str">
        <f t="shared" ref="T71:T102" si="21">IF(C71&gt;0,SUM(P71,S71),"-")</f>
        <v>-</v>
      </c>
      <c r="U71" s="24"/>
    </row>
    <row r="72" spans="2:21" ht="40.5" customHeight="1" x14ac:dyDescent="0.3">
      <c r="B72" s="9"/>
      <c r="C72" s="12"/>
      <c r="D72" s="12"/>
      <c r="E72" s="6"/>
      <c r="F72" s="9"/>
      <c r="G72" s="14"/>
      <c r="H72" s="3"/>
      <c r="I72" s="50" t="str">
        <f t="shared" si="12"/>
        <v/>
      </c>
      <c r="J72" s="3"/>
      <c r="K72" s="27"/>
      <c r="L72" s="53" t="str">
        <f t="shared" si="13"/>
        <v/>
      </c>
      <c r="M72" s="24" t="str">
        <f t="shared" si="14"/>
        <v xml:space="preserve"> </v>
      </c>
      <c r="N72" s="29" t="str">
        <f t="shared" si="15"/>
        <v>-</v>
      </c>
      <c r="O72" s="20" t="str">
        <f t="shared" si="16"/>
        <v>-</v>
      </c>
      <c r="P72" s="24" t="str">
        <f t="shared" si="17"/>
        <v>-</v>
      </c>
      <c r="Q72" s="19" t="str">
        <f t="shared" si="18"/>
        <v>-</v>
      </c>
      <c r="R72" s="20" t="str">
        <f t="shared" si="19"/>
        <v>-</v>
      </c>
      <c r="S72" s="24" t="str">
        <f t="shared" si="20"/>
        <v>-</v>
      </c>
      <c r="T72" s="24" t="str">
        <f t="shared" si="21"/>
        <v>-</v>
      </c>
      <c r="U72" s="24"/>
    </row>
    <row r="73" spans="2:21" ht="40.5" customHeight="1" x14ac:dyDescent="0.3">
      <c r="B73" s="9"/>
      <c r="C73" s="12"/>
      <c r="D73" s="12"/>
      <c r="E73" s="6"/>
      <c r="F73" s="9"/>
      <c r="G73" s="14"/>
      <c r="H73" s="3"/>
      <c r="I73" s="50" t="str">
        <f t="shared" si="12"/>
        <v/>
      </c>
      <c r="J73" s="3"/>
      <c r="K73" s="27"/>
      <c r="L73" s="53" t="str">
        <f t="shared" si="13"/>
        <v/>
      </c>
      <c r="M73" s="24" t="str">
        <f t="shared" si="14"/>
        <v xml:space="preserve"> </v>
      </c>
      <c r="N73" s="29" t="str">
        <f t="shared" si="15"/>
        <v>-</v>
      </c>
      <c r="O73" s="20" t="str">
        <f t="shared" si="16"/>
        <v>-</v>
      </c>
      <c r="P73" s="24" t="str">
        <f t="shared" si="17"/>
        <v>-</v>
      </c>
      <c r="Q73" s="19" t="str">
        <f t="shared" si="18"/>
        <v>-</v>
      </c>
      <c r="R73" s="20" t="str">
        <f t="shared" si="19"/>
        <v>-</v>
      </c>
      <c r="S73" s="24" t="str">
        <f t="shared" si="20"/>
        <v>-</v>
      </c>
      <c r="T73" s="24" t="str">
        <f t="shared" si="21"/>
        <v>-</v>
      </c>
      <c r="U73" s="24"/>
    </row>
    <row r="74" spans="2:21" ht="40.5" customHeight="1" thickBot="1" x14ac:dyDescent="0.35">
      <c r="B74" s="10"/>
      <c r="C74" s="13"/>
      <c r="D74" s="13"/>
      <c r="E74" s="7"/>
      <c r="F74" s="10"/>
      <c r="G74" s="15"/>
      <c r="H74" s="4"/>
      <c r="I74" s="51" t="str">
        <f t="shared" si="12"/>
        <v/>
      </c>
      <c r="J74" s="4"/>
      <c r="K74" s="17"/>
      <c r="L74" s="54" t="str">
        <f t="shared" si="13"/>
        <v/>
      </c>
      <c r="M74" s="25" t="str">
        <f t="shared" si="14"/>
        <v xml:space="preserve"> </v>
      </c>
      <c r="N74" s="30" t="str">
        <f t="shared" si="15"/>
        <v>-</v>
      </c>
      <c r="O74" s="22" t="str">
        <f t="shared" si="16"/>
        <v>-</v>
      </c>
      <c r="P74" s="25" t="str">
        <f t="shared" si="17"/>
        <v>-</v>
      </c>
      <c r="Q74" s="21" t="str">
        <f t="shared" si="18"/>
        <v>-</v>
      </c>
      <c r="R74" s="22" t="str">
        <f t="shared" si="19"/>
        <v>-</v>
      </c>
      <c r="S74" s="25" t="str">
        <f t="shared" si="20"/>
        <v>-</v>
      </c>
      <c r="T74" s="25" t="str">
        <f t="shared" si="21"/>
        <v>-</v>
      </c>
      <c r="U74" s="24"/>
    </row>
    <row r="75" spans="2:21" ht="40.5" customHeight="1" x14ac:dyDescent="0.3">
      <c r="B75" s="8"/>
      <c r="C75" s="11"/>
      <c r="D75" s="11"/>
      <c r="E75" s="5"/>
      <c r="F75" s="8"/>
      <c r="G75" s="16"/>
      <c r="H75" s="2"/>
      <c r="I75" s="49" t="str">
        <f t="shared" si="12"/>
        <v/>
      </c>
      <c r="J75" s="2"/>
      <c r="K75" s="26"/>
      <c r="L75" s="52" t="str">
        <f t="shared" si="13"/>
        <v/>
      </c>
      <c r="M75" s="23" t="str">
        <f t="shared" si="14"/>
        <v xml:space="preserve"> </v>
      </c>
      <c r="N75" s="28" t="str">
        <f t="shared" si="15"/>
        <v>-</v>
      </c>
      <c r="O75" s="1" t="str">
        <f t="shared" si="16"/>
        <v>-</v>
      </c>
      <c r="P75" s="23" t="str">
        <f t="shared" si="17"/>
        <v>-</v>
      </c>
      <c r="Q75" s="18" t="str">
        <f t="shared" si="18"/>
        <v>-</v>
      </c>
      <c r="R75" s="1" t="str">
        <f t="shared" si="19"/>
        <v>-</v>
      </c>
      <c r="S75" s="23" t="str">
        <f t="shared" si="20"/>
        <v>-</v>
      </c>
      <c r="T75" s="23" t="str">
        <f t="shared" si="21"/>
        <v>-</v>
      </c>
      <c r="U75" s="24"/>
    </row>
    <row r="76" spans="2:21" ht="40.5" customHeight="1" x14ac:dyDescent="0.3">
      <c r="B76" s="9"/>
      <c r="C76" s="12"/>
      <c r="D76" s="12"/>
      <c r="E76" s="6"/>
      <c r="F76" s="9"/>
      <c r="G76" s="14"/>
      <c r="H76" s="3"/>
      <c r="I76" s="50" t="str">
        <f t="shared" si="12"/>
        <v/>
      </c>
      <c r="J76" s="3"/>
      <c r="K76" s="27"/>
      <c r="L76" s="53" t="str">
        <f t="shared" si="13"/>
        <v/>
      </c>
      <c r="M76" s="24" t="str">
        <f t="shared" si="14"/>
        <v xml:space="preserve"> </v>
      </c>
      <c r="N76" s="29" t="str">
        <f t="shared" si="15"/>
        <v>-</v>
      </c>
      <c r="O76" s="20" t="str">
        <f t="shared" si="16"/>
        <v>-</v>
      </c>
      <c r="P76" s="24" t="str">
        <f t="shared" si="17"/>
        <v>-</v>
      </c>
      <c r="Q76" s="19" t="str">
        <f t="shared" si="18"/>
        <v>-</v>
      </c>
      <c r="R76" s="20" t="str">
        <f t="shared" si="19"/>
        <v>-</v>
      </c>
      <c r="S76" s="24" t="str">
        <f t="shared" si="20"/>
        <v>-</v>
      </c>
      <c r="T76" s="24" t="str">
        <f t="shared" si="21"/>
        <v>-</v>
      </c>
      <c r="U76" s="24"/>
    </row>
    <row r="77" spans="2:21" ht="40.5" customHeight="1" x14ac:dyDescent="0.3">
      <c r="B77" s="9"/>
      <c r="C77" s="12"/>
      <c r="D77" s="12"/>
      <c r="E77" s="6"/>
      <c r="F77" s="9"/>
      <c r="G77" s="14"/>
      <c r="H77" s="3"/>
      <c r="I77" s="50" t="str">
        <f t="shared" si="12"/>
        <v/>
      </c>
      <c r="J77" s="3"/>
      <c r="K77" s="27"/>
      <c r="L77" s="53" t="str">
        <f t="shared" si="13"/>
        <v/>
      </c>
      <c r="M77" s="24" t="str">
        <f t="shared" si="14"/>
        <v xml:space="preserve"> </v>
      </c>
      <c r="N77" s="29" t="str">
        <f t="shared" si="15"/>
        <v>-</v>
      </c>
      <c r="O77" s="20" t="str">
        <f t="shared" si="16"/>
        <v>-</v>
      </c>
      <c r="P77" s="24" t="str">
        <f t="shared" si="17"/>
        <v>-</v>
      </c>
      <c r="Q77" s="19" t="str">
        <f t="shared" si="18"/>
        <v>-</v>
      </c>
      <c r="R77" s="20" t="str">
        <f t="shared" si="19"/>
        <v>-</v>
      </c>
      <c r="S77" s="24" t="str">
        <f t="shared" si="20"/>
        <v>-</v>
      </c>
      <c r="T77" s="24" t="str">
        <f t="shared" si="21"/>
        <v>-</v>
      </c>
      <c r="U77" s="24"/>
    </row>
    <row r="78" spans="2:21" ht="40.5" customHeight="1" x14ac:dyDescent="0.3">
      <c r="B78" s="9"/>
      <c r="C78" s="12"/>
      <c r="D78" s="12"/>
      <c r="E78" s="6"/>
      <c r="F78" s="9"/>
      <c r="G78" s="14"/>
      <c r="H78" s="3"/>
      <c r="I78" s="50" t="str">
        <f t="shared" si="12"/>
        <v/>
      </c>
      <c r="J78" s="3"/>
      <c r="K78" s="27"/>
      <c r="L78" s="53" t="str">
        <f t="shared" si="13"/>
        <v/>
      </c>
      <c r="M78" s="24" t="str">
        <f t="shared" si="14"/>
        <v xml:space="preserve"> </v>
      </c>
      <c r="N78" s="29" t="str">
        <f t="shared" si="15"/>
        <v>-</v>
      </c>
      <c r="O78" s="20" t="str">
        <f t="shared" si="16"/>
        <v>-</v>
      </c>
      <c r="P78" s="24" t="str">
        <f t="shared" si="17"/>
        <v>-</v>
      </c>
      <c r="Q78" s="19" t="str">
        <f t="shared" si="18"/>
        <v>-</v>
      </c>
      <c r="R78" s="20" t="str">
        <f t="shared" si="19"/>
        <v>-</v>
      </c>
      <c r="S78" s="24" t="str">
        <f t="shared" si="20"/>
        <v>-</v>
      </c>
      <c r="T78" s="24" t="str">
        <f t="shared" si="21"/>
        <v>-</v>
      </c>
      <c r="U78" s="24"/>
    </row>
    <row r="79" spans="2:21" ht="40.5" customHeight="1" x14ac:dyDescent="0.3">
      <c r="B79" s="9"/>
      <c r="C79" s="12"/>
      <c r="D79" s="12"/>
      <c r="E79" s="6"/>
      <c r="F79" s="9"/>
      <c r="G79" s="14"/>
      <c r="H79" s="3"/>
      <c r="I79" s="50" t="str">
        <f t="shared" si="12"/>
        <v/>
      </c>
      <c r="J79" s="3"/>
      <c r="K79" s="27"/>
      <c r="L79" s="53" t="str">
        <f t="shared" si="13"/>
        <v/>
      </c>
      <c r="M79" s="24" t="str">
        <f t="shared" si="14"/>
        <v xml:space="preserve"> </v>
      </c>
      <c r="N79" s="29" t="str">
        <f t="shared" si="15"/>
        <v>-</v>
      </c>
      <c r="O79" s="20" t="str">
        <f t="shared" si="16"/>
        <v>-</v>
      </c>
      <c r="P79" s="24" t="str">
        <f t="shared" si="17"/>
        <v>-</v>
      </c>
      <c r="Q79" s="19" t="str">
        <f t="shared" si="18"/>
        <v>-</v>
      </c>
      <c r="R79" s="20" t="str">
        <f t="shared" si="19"/>
        <v>-</v>
      </c>
      <c r="S79" s="24" t="str">
        <f t="shared" si="20"/>
        <v>-</v>
      </c>
      <c r="T79" s="24" t="str">
        <f t="shared" si="21"/>
        <v>-</v>
      </c>
      <c r="U79" s="24"/>
    </row>
    <row r="80" spans="2:21" ht="40.5" customHeight="1" thickBot="1" x14ac:dyDescent="0.35">
      <c r="B80" s="10"/>
      <c r="C80" s="13"/>
      <c r="D80" s="13"/>
      <c r="E80" s="7"/>
      <c r="F80" s="10"/>
      <c r="G80" s="15"/>
      <c r="H80" s="4"/>
      <c r="I80" s="51" t="str">
        <f t="shared" si="12"/>
        <v/>
      </c>
      <c r="J80" s="4"/>
      <c r="K80" s="17"/>
      <c r="L80" s="54" t="str">
        <f t="shared" si="13"/>
        <v/>
      </c>
      <c r="M80" s="25" t="str">
        <f t="shared" si="14"/>
        <v xml:space="preserve"> </v>
      </c>
      <c r="N80" s="30" t="str">
        <f t="shared" si="15"/>
        <v>-</v>
      </c>
      <c r="O80" s="22" t="str">
        <f t="shared" si="16"/>
        <v>-</v>
      </c>
      <c r="P80" s="25" t="str">
        <f t="shared" si="17"/>
        <v>-</v>
      </c>
      <c r="Q80" s="21" t="str">
        <f t="shared" si="18"/>
        <v>-</v>
      </c>
      <c r="R80" s="22" t="str">
        <f t="shared" si="19"/>
        <v>-</v>
      </c>
      <c r="S80" s="25" t="str">
        <f t="shared" si="20"/>
        <v>-</v>
      </c>
      <c r="T80" s="25" t="str">
        <f t="shared" si="21"/>
        <v>-</v>
      </c>
      <c r="U80" s="24"/>
    </row>
    <row r="81" spans="2:21" ht="40.5" customHeight="1" x14ac:dyDescent="0.3">
      <c r="B81" s="8"/>
      <c r="C81" s="11"/>
      <c r="D81" s="11"/>
      <c r="E81" s="5"/>
      <c r="F81" s="8"/>
      <c r="G81" s="16"/>
      <c r="H81" s="2"/>
      <c r="I81" s="49" t="str">
        <f t="shared" si="12"/>
        <v/>
      </c>
      <c r="J81" s="2"/>
      <c r="K81" s="26"/>
      <c r="L81" s="52" t="str">
        <f t="shared" si="13"/>
        <v/>
      </c>
      <c r="M81" s="23" t="str">
        <f t="shared" si="14"/>
        <v xml:space="preserve"> </v>
      </c>
      <c r="N81" s="28" t="str">
        <f t="shared" si="15"/>
        <v>-</v>
      </c>
      <c r="O81" s="1" t="str">
        <f t="shared" si="16"/>
        <v>-</v>
      </c>
      <c r="P81" s="23" t="str">
        <f t="shared" si="17"/>
        <v>-</v>
      </c>
      <c r="Q81" s="18" t="str">
        <f t="shared" si="18"/>
        <v>-</v>
      </c>
      <c r="R81" s="1" t="str">
        <f t="shared" si="19"/>
        <v>-</v>
      </c>
      <c r="S81" s="23" t="str">
        <f t="shared" si="20"/>
        <v>-</v>
      </c>
      <c r="T81" s="23" t="str">
        <f t="shared" si="21"/>
        <v>-</v>
      </c>
      <c r="U81" s="24"/>
    </row>
    <row r="82" spans="2:21" ht="40.5" customHeight="1" x14ac:dyDescent="0.3">
      <c r="B82" s="9"/>
      <c r="C82" s="12"/>
      <c r="D82" s="12"/>
      <c r="E82" s="6"/>
      <c r="F82" s="9"/>
      <c r="G82" s="14"/>
      <c r="H82" s="3"/>
      <c r="I82" s="50" t="str">
        <f t="shared" si="12"/>
        <v/>
      </c>
      <c r="J82" s="3"/>
      <c r="K82" s="27"/>
      <c r="L82" s="53" t="str">
        <f t="shared" si="13"/>
        <v/>
      </c>
      <c r="M82" s="24" t="str">
        <f t="shared" si="14"/>
        <v xml:space="preserve"> </v>
      </c>
      <c r="N82" s="29" t="str">
        <f t="shared" si="15"/>
        <v>-</v>
      </c>
      <c r="O82" s="20" t="str">
        <f t="shared" si="16"/>
        <v>-</v>
      </c>
      <c r="P82" s="24" t="str">
        <f t="shared" si="17"/>
        <v>-</v>
      </c>
      <c r="Q82" s="19" t="str">
        <f t="shared" si="18"/>
        <v>-</v>
      </c>
      <c r="R82" s="20" t="str">
        <f t="shared" si="19"/>
        <v>-</v>
      </c>
      <c r="S82" s="24" t="str">
        <f t="shared" si="20"/>
        <v>-</v>
      </c>
      <c r="T82" s="24" t="str">
        <f t="shared" si="21"/>
        <v>-</v>
      </c>
      <c r="U82" s="24"/>
    </row>
    <row r="83" spans="2:21" ht="40.5" customHeight="1" x14ac:dyDescent="0.3">
      <c r="B83" s="9"/>
      <c r="C83" s="12"/>
      <c r="D83" s="12"/>
      <c r="E83" s="6"/>
      <c r="F83" s="9"/>
      <c r="G83" s="14"/>
      <c r="H83" s="3"/>
      <c r="I83" s="50" t="str">
        <f t="shared" si="12"/>
        <v/>
      </c>
      <c r="J83" s="3"/>
      <c r="K83" s="27"/>
      <c r="L83" s="53" t="str">
        <f t="shared" si="13"/>
        <v/>
      </c>
      <c r="M83" s="24" t="str">
        <f t="shared" si="14"/>
        <v xml:space="preserve"> </v>
      </c>
      <c r="N83" s="29" t="str">
        <f t="shared" si="15"/>
        <v>-</v>
      </c>
      <c r="O83" s="20" t="str">
        <f t="shared" si="16"/>
        <v>-</v>
      </c>
      <c r="P83" s="24" t="str">
        <f t="shared" si="17"/>
        <v>-</v>
      </c>
      <c r="Q83" s="19" t="str">
        <f t="shared" si="18"/>
        <v>-</v>
      </c>
      <c r="R83" s="20" t="str">
        <f t="shared" si="19"/>
        <v>-</v>
      </c>
      <c r="S83" s="24" t="str">
        <f t="shared" si="20"/>
        <v>-</v>
      </c>
      <c r="T83" s="24" t="str">
        <f t="shared" si="21"/>
        <v>-</v>
      </c>
      <c r="U83" s="24"/>
    </row>
    <row r="84" spans="2:21" ht="40.5" customHeight="1" x14ac:dyDescent="0.3">
      <c r="B84" s="9"/>
      <c r="C84" s="12"/>
      <c r="D84" s="12"/>
      <c r="E84" s="6"/>
      <c r="F84" s="9"/>
      <c r="G84" s="14"/>
      <c r="H84" s="3"/>
      <c r="I84" s="50" t="str">
        <f t="shared" si="12"/>
        <v/>
      </c>
      <c r="J84" s="3"/>
      <c r="K84" s="27"/>
      <c r="L84" s="53" t="str">
        <f t="shared" si="13"/>
        <v/>
      </c>
      <c r="M84" s="24" t="str">
        <f t="shared" si="14"/>
        <v xml:space="preserve"> </v>
      </c>
      <c r="N84" s="29" t="str">
        <f t="shared" si="15"/>
        <v>-</v>
      </c>
      <c r="O84" s="20" t="str">
        <f t="shared" si="16"/>
        <v>-</v>
      </c>
      <c r="P84" s="24" t="str">
        <f t="shared" si="17"/>
        <v>-</v>
      </c>
      <c r="Q84" s="19" t="str">
        <f t="shared" si="18"/>
        <v>-</v>
      </c>
      <c r="R84" s="20" t="str">
        <f t="shared" si="19"/>
        <v>-</v>
      </c>
      <c r="S84" s="24" t="str">
        <f t="shared" si="20"/>
        <v>-</v>
      </c>
      <c r="T84" s="24" t="str">
        <f t="shared" si="21"/>
        <v>-</v>
      </c>
      <c r="U84" s="24"/>
    </row>
    <row r="85" spans="2:21" ht="40.5" customHeight="1" x14ac:dyDescent="0.3">
      <c r="B85" s="9"/>
      <c r="C85" s="12"/>
      <c r="D85" s="12"/>
      <c r="E85" s="6"/>
      <c r="F85" s="9"/>
      <c r="G85" s="14"/>
      <c r="H85" s="3"/>
      <c r="I85" s="50" t="str">
        <f t="shared" si="12"/>
        <v/>
      </c>
      <c r="J85" s="3"/>
      <c r="K85" s="27"/>
      <c r="L85" s="53" t="str">
        <f t="shared" si="13"/>
        <v/>
      </c>
      <c r="M85" s="24" t="str">
        <f t="shared" si="14"/>
        <v xml:space="preserve"> </v>
      </c>
      <c r="N85" s="29" t="str">
        <f t="shared" si="15"/>
        <v>-</v>
      </c>
      <c r="O85" s="20" t="str">
        <f t="shared" si="16"/>
        <v>-</v>
      </c>
      <c r="P85" s="24" t="str">
        <f t="shared" si="17"/>
        <v>-</v>
      </c>
      <c r="Q85" s="19" t="str">
        <f t="shared" si="18"/>
        <v>-</v>
      </c>
      <c r="R85" s="20" t="str">
        <f t="shared" si="19"/>
        <v>-</v>
      </c>
      <c r="S85" s="24" t="str">
        <f t="shared" si="20"/>
        <v>-</v>
      </c>
      <c r="T85" s="24" t="str">
        <f t="shared" si="21"/>
        <v>-</v>
      </c>
      <c r="U85" s="24"/>
    </row>
    <row r="86" spans="2:21" ht="40.5" customHeight="1" thickBot="1" x14ac:dyDescent="0.35">
      <c r="B86" s="10"/>
      <c r="C86" s="13"/>
      <c r="D86" s="13"/>
      <c r="E86" s="7"/>
      <c r="F86" s="10"/>
      <c r="G86" s="15"/>
      <c r="H86" s="4"/>
      <c r="I86" s="51" t="str">
        <f t="shared" si="12"/>
        <v/>
      </c>
      <c r="J86" s="4"/>
      <c r="K86" s="17"/>
      <c r="L86" s="54" t="str">
        <f t="shared" si="13"/>
        <v/>
      </c>
      <c r="M86" s="25" t="str">
        <f t="shared" si="14"/>
        <v xml:space="preserve"> </v>
      </c>
      <c r="N86" s="30" t="str">
        <f t="shared" si="15"/>
        <v>-</v>
      </c>
      <c r="O86" s="22" t="str">
        <f t="shared" si="16"/>
        <v>-</v>
      </c>
      <c r="P86" s="25" t="str">
        <f t="shared" si="17"/>
        <v>-</v>
      </c>
      <c r="Q86" s="21" t="str">
        <f t="shared" si="18"/>
        <v>-</v>
      </c>
      <c r="R86" s="22" t="str">
        <f t="shared" si="19"/>
        <v>-</v>
      </c>
      <c r="S86" s="25" t="str">
        <f t="shared" si="20"/>
        <v>-</v>
      </c>
      <c r="T86" s="25" t="str">
        <f t="shared" si="21"/>
        <v>-</v>
      </c>
      <c r="U86" s="24"/>
    </row>
    <row r="87" spans="2:21" ht="40.5" customHeight="1" x14ac:dyDescent="0.3">
      <c r="B87" s="8"/>
      <c r="C87" s="11"/>
      <c r="D87" s="11"/>
      <c r="E87" s="5"/>
      <c r="F87" s="8"/>
      <c r="G87" s="16"/>
      <c r="H87" s="2"/>
      <c r="I87" s="49" t="str">
        <f t="shared" si="12"/>
        <v/>
      </c>
      <c r="J87" s="2"/>
      <c r="K87" s="26"/>
      <c r="L87" s="52" t="str">
        <f t="shared" si="13"/>
        <v/>
      </c>
      <c r="M87" s="23" t="str">
        <f t="shared" si="14"/>
        <v xml:space="preserve"> </v>
      </c>
      <c r="N87" s="28" t="str">
        <f t="shared" si="15"/>
        <v>-</v>
      </c>
      <c r="O87" s="1" t="str">
        <f t="shared" si="16"/>
        <v>-</v>
      </c>
      <c r="P87" s="23" t="str">
        <f t="shared" si="17"/>
        <v>-</v>
      </c>
      <c r="Q87" s="18" t="str">
        <f t="shared" si="18"/>
        <v>-</v>
      </c>
      <c r="R87" s="1" t="str">
        <f t="shared" si="19"/>
        <v>-</v>
      </c>
      <c r="S87" s="23" t="str">
        <f t="shared" si="20"/>
        <v>-</v>
      </c>
      <c r="T87" s="23" t="str">
        <f t="shared" si="21"/>
        <v>-</v>
      </c>
      <c r="U87" s="24"/>
    </row>
    <row r="88" spans="2:21" ht="40.5" customHeight="1" x14ac:dyDescent="0.3">
      <c r="B88" s="9"/>
      <c r="C88" s="12"/>
      <c r="D88" s="12"/>
      <c r="E88" s="6"/>
      <c r="F88" s="9"/>
      <c r="G88" s="14"/>
      <c r="H88" s="3"/>
      <c r="I88" s="50" t="str">
        <f t="shared" si="12"/>
        <v/>
      </c>
      <c r="J88" s="3"/>
      <c r="K88" s="27"/>
      <c r="L88" s="53" t="str">
        <f t="shared" si="13"/>
        <v/>
      </c>
      <c r="M88" s="24" t="str">
        <f t="shared" si="14"/>
        <v xml:space="preserve"> </v>
      </c>
      <c r="N88" s="29" t="str">
        <f t="shared" si="15"/>
        <v>-</v>
      </c>
      <c r="O88" s="20" t="str">
        <f t="shared" si="16"/>
        <v>-</v>
      </c>
      <c r="P88" s="24" t="str">
        <f t="shared" si="17"/>
        <v>-</v>
      </c>
      <c r="Q88" s="19" t="str">
        <f t="shared" si="18"/>
        <v>-</v>
      </c>
      <c r="R88" s="20" t="str">
        <f t="shared" si="19"/>
        <v>-</v>
      </c>
      <c r="S88" s="24" t="str">
        <f t="shared" si="20"/>
        <v>-</v>
      </c>
      <c r="T88" s="24" t="str">
        <f t="shared" si="21"/>
        <v>-</v>
      </c>
      <c r="U88" s="24"/>
    </row>
    <row r="89" spans="2:21" ht="40.5" customHeight="1" x14ac:dyDescent="0.3">
      <c r="B89" s="9"/>
      <c r="C89" s="12"/>
      <c r="D89" s="12"/>
      <c r="E89" s="6"/>
      <c r="F89" s="9"/>
      <c r="G89" s="14"/>
      <c r="H89" s="3"/>
      <c r="I89" s="50" t="str">
        <f t="shared" si="12"/>
        <v/>
      </c>
      <c r="J89" s="3"/>
      <c r="K89" s="27"/>
      <c r="L89" s="53" t="str">
        <f t="shared" si="13"/>
        <v/>
      </c>
      <c r="M89" s="24" t="str">
        <f t="shared" si="14"/>
        <v xml:space="preserve"> </v>
      </c>
      <c r="N89" s="29" t="str">
        <f t="shared" si="15"/>
        <v>-</v>
      </c>
      <c r="O89" s="20" t="str">
        <f t="shared" si="16"/>
        <v>-</v>
      </c>
      <c r="P89" s="24" t="str">
        <f t="shared" si="17"/>
        <v>-</v>
      </c>
      <c r="Q89" s="19" t="str">
        <f t="shared" si="18"/>
        <v>-</v>
      </c>
      <c r="R89" s="20" t="str">
        <f t="shared" si="19"/>
        <v>-</v>
      </c>
      <c r="S89" s="24" t="str">
        <f t="shared" si="20"/>
        <v>-</v>
      </c>
      <c r="T89" s="24" t="str">
        <f t="shared" si="21"/>
        <v>-</v>
      </c>
      <c r="U89" s="24"/>
    </row>
    <row r="90" spans="2:21" ht="40.5" customHeight="1" x14ac:dyDescent="0.3">
      <c r="B90" s="9"/>
      <c r="C90" s="12"/>
      <c r="D90" s="12"/>
      <c r="E90" s="6"/>
      <c r="F90" s="9"/>
      <c r="G90" s="14"/>
      <c r="H90" s="3"/>
      <c r="I90" s="50" t="str">
        <f t="shared" si="12"/>
        <v/>
      </c>
      <c r="J90" s="3"/>
      <c r="K90" s="27"/>
      <c r="L90" s="53" t="str">
        <f t="shared" si="13"/>
        <v/>
      </c>
      <c r="M90" s="24" t="str">
        <f t="shared" si="14"/>
        <v xml:space="preserve"> </v>
      </c>
      <c r="N90" s="29" t="str">
        <f t="shared" si="15"/>
        <v>-</v>
      </c>
      <c r="O90" s="20" t="str">
        <f t="shared" si="16"/>
        <v>-</v>
      </c>
      <c r="P90" s="24" t="str">
        <f t="shared" si="17"/>
        <v>-</v>
      </c>
      <c r="Q90" s="19" t="str">
        <f t="shared" si="18"/>
        <v>-</v>
      </c>
      <c r="R90" s="20" t="str">
        <f t="shared" si="19"/>
        <v>-</v>
      </c>
      <c r="S90" s="24" t="str">
        <f t="shared" si="20"/>
        <v>-</v>
      </c>
      <c r="T90" s="24" t="str">
        <f t="shared" si="21"/>
        <v>-</v>
      </c>
      <c r="U90" s="24"/>
    </row>
    <row r="91" spans="2:21" ht="40.5" customHeight="1" x14ac:dyDescent="0.3">
      <c r="B91" s="9"/>
      <c r="C91" s="12"/>
      <c r="D91" s="12"/>
      <c r="E91" s="6"/>
      <c r="F91" s="9"/>
      <c r="G91" s="14"/>
      <c r="H91" s="3"/>
      <c r="I91" s="50" t="str">
        <f t="shared" si="12"/>
        <v/>
      </c>
      <c r="J91" s="3"/>
      <c r="K91" s="27"/>
      <c r="L91" s="53" t="str">
        <f t="shared" si="13"/>
        <v/>
      </c>
      <c r="M91" s="24" t="str">
        <f t="shared" si="14"/>
        <v xml:space="preserve"> </v>
      </c>
      <c r="N91" s="29" t="str">
        <f t="shared" si="15"/>
        <v>-</v>
      </c>
      <c r="O91" s="20" t="str">
        <f t="shared" si="16"/>
        <v>-</v>
      </c>
      <c r="P91" s="24" t="str">
        <f t="shared" si="17"/>
        <v>-</v>
      </c>
      <c r="Q91" s="19" t="str">
        <f t="shared" si="18"/>
        <v>-</v>
      </c>
      <c r="R91" s="20" t="str">
        <f t="shared" si="19"/>
        <v>-</v>
      </c>
      <c r="S91" s="24" t="str">
        <f t="shared" si="20"/>
        <v>-</v>
      </c>
      <c r="T91" s="24" t="str">
        <f t="shared" si="21"/>
        <v>-</v>
      </c>
      <c r="U91" s="24"/>
    </row>
    <row r="92" spans="2:21" ht="40.5" customHeight="1" thickBot="1" x14ac:dyDescent="0.35">
      <c r="B92" s="10"/>
      <c r="C92" s="13"/>
      <c r="D92" s="13"/>
      <c r="E92" s="7"/>
      <c r="F92" s="10"/>
      <c r="G92" s="15"/>
      <c r="H92" s="4"/>
      <c r="I92" s="51" t="str">
        <f t="shared" si="12"/>
        <v/>
      </c>
      <c r="J92" s="4"/>
      <c r="K92" s="17"/>
      <c r="L92" s="54" t="str">
        <f t="shared" si="13"/>
        <v/>
      </c>
      <c r="M92" s="25" t="str">
        <f t="shared" si="14"/>
        <v xml:space="preserve"> </v>
      </c>
      <c r="N92" s="30" t="str">
        <f t="shared" si="15"/>
        <v>-</v>
      </c>
      <c r="O92" s="22" t="str">
        <f t="shared" si="16"/>
        <v>-</v>
      </c>
      <c r="P92" s="25" t="str">
        <f t="shared" si="17"/>
        <v>-</v>
      </c>
      <c r="Q92" s="21" t="str">
        <f t="shared" si="18"/>
        <v>-</v>
      </c>
      <c r="R92" s="22" t="str">
        <f t="shared" si="19"/>
        <v>-</v>
      </c>
      <c r="S92" s="25" t="str">
        <f t="shared" si="20"/>
        <v>-</v>
      </c>
      <c r="T92" s="25" t="str">
        <f t="shared" si="21"/>
        <v>-</v>
      </c>
      <c r="U92" s="24"/>
    </row>
    <row r="93" spans="2:21" ht="40.5" customHeight="1" x14ac:dyDescent="0.3">
      <c r="B93" s="8"/>
      <c r="C93" s="11"/>
      <c r="D93" s="11"/>
      <c r="E93" s="5"/>
      <c r="F93" s="8"/>
      <c r="G93" s="16"/>
      <c r="H93" s="2"/>
      <c r="I93" s="49" t="str">
        <f t="shared" si="12"/>
        <v/>
      </c>
      <c r="J93" s="2"/>
      <c r="K93" s="26"/>
      <c r="L93" s="52" t="str">
        <f t="shared" si="13"/>
        <v/>
      </c>
      <c r="M93" s="23" t="str">
        <f t="shared" si="14"/>
        <v xml:space="preserve"> </v>
      </c>
      <c r="N93" s="28" t="str">
        <f t="shared" si="15"/>
        <v>-</v>
      </c>
      <c r="O93" s="1" t="str">
        <f t="shared" si="16"/>
        <v>-</v>
      </c>
      <c r="P93" s="23" t="str">
        <f t="shared" si="17"/>
        <v>-</v>
      </c>
      <c r="Q93" s="18" t="str">
        <f t="shared" si="18"/>
        <v>-</v>
      </c>
      <c r="R93" s="1" t="str">
        <f t="shared" si="19"/>
        <v>-</v>
      </c>
      <c r="S93" s="23" t="str">
        <f t="shared" si="20"/>
        <v>-</v>
      </c>
      <c r="T93" s="23" t="str">
        <f t="shared" si="21"/>
        <v>-</v>
      </c>
      <c r="U93" s="24"/>
    </row>
    <row r="94" spans="2:21" ht="40.5" customHeight="1" x14ac:dyDescent="0.3">
      <c r="B94" s="9"/>
      <c r="C94" s="12"/>
      <c r="D94" s="12"/>
      <c r="E94" s="6"/>
      <c r="F94" s="9"/>
      <c r="G94" s="14"/>
      <c r="H94" s="3"/>
      <c r="I94" s="50" t="str">
        <f t="shared" si="12"/>
        <v/>
      </c>
      <c r="J94" s="3"/>
      <c r="K94" s="27"/>
      <c r="L94" s="53" t="str">
        <f t="shared" si="13"/>
        <v/>
      </c>
      <c r="M94" s="24" t="str">
        <f t="shared" si="14"/>
        <v xml:space="preserve"> </v>
      </c>
      <c r="N94" s="29" t="str">
        <f t="shared" si="15"/>
        <v>-</v>
      </c>
      <c r="O94" s="20" t="str">
        <f t="shared" si="16"/>
        <v>-</v>
      </c>
      <c r="P94" s="24" t="str">
        <f t="shared" si="17"/>
        <v>-</v>
      </c>
      <c r="Q94" s="19" t="str">
        <f t="shared" si="18"/>
        <v>-</v>
      </c>
      <c r="R94" s="20" t="str">
        <f t="shared" si="19"/>
        <v>-</v>
      </c>
      <c r="S94" s="24" t="str">
        <f t="shared" si="20"/>
        <v>-</v>
      </c>
      <c r="T94" s="24" t="str">
        <f t="shared" si="21"/>
        <v>-</v>
      </c>
      <c r="U94" s="24"/>
    </row>
    <row r="95" spans="2:21" ht="40.5" customHeight="1" x14ac:dyDescent="0.3">
      <c r="B95" s="9"/>
      <c r="C95" s="12"/>
      <c r="D95" s="12"/>
      <c r="E95" s="6"/>
      <c r="F95" s="9"/>
      <c r="G95" s="14"/>
      <c r="H95" s="3"/>
      <c r="I95" s="50" t="str">
        <f t="shared" si="12"/>
        <v/>
      </c>
      <c r="J95" s="3"/>
      <c r="K95" s="27"/>
      <c r="L95" s="53" t="str">
        <f t="shared" si="13"/>
        <v/>
      </c>
      <c r="M95" s="24" t="str">
        <f t="shared" si="14"/>
        <v xml:space="preserve"> </v>
      </c>
      <c r="N95" s="29" t="str">
        <f t="shared" si="15"/>
        <v>-</v>
      </c>
      <c r="O95" s="20" t="str">
        <f t="shared" si="16"/>
        <v>-</v>
      </c>
      <c r="P95" s="24" t="str">
        <f t="shared" si="17"/>
        <v>-</v>
      </c>
      <c r="Q95" s="19" t="str">
        <f t="shared" si="18"/>
        <v>-</v>
      </c>
      <c r="R95" s="20" t="str">
        <f t="shared" si="19"/>
        <v>-</v>
      </c>
      <c r="S95" s="24" t="str">
        <f t="shared" si="20"/>
        <v>-</v>
      </c>
      <c r="T95" s="24" t="str">
        <f t="shared" si="21"/>
        <v>-</v>
      </c>
      <c r="U95" s="24"/>
    </row>
    <row r="96" spans="2:21" ht="40.5" customHeight="1" x14ac:dyDescent="0.3">
      <c r="B96" s="9"/>
      <c r="C96" s="12"/>
      <c r="D96" s="12"/>
      <c r="E96" s="6"/>
      <c r="F96" s="9"/>
      <c r="G96" s="14"/>
      <c r="H96" s="3"/>
      <c r="I96" s="50" t="str">
        <f t="shared" si="12"/>
        <v/>
      </c>
      <c r="J96" s="3"/>
      <c r="K96" s="27"/>
      <c r="L96" s="53" t="str">
        <f t="shared" si="13"/>
        <v/>
      </c>
      <c r="M96" s="24" t="str">
        <f t="shared" si="14"/>
        <v xml:space="preserve"> </v>
      </c>
      <c r="N96" s="29" t="str">
        <f t="shared" si="15"/>
        <v>-</v>
      </c>
      <c r="O96" s="20" t="str">
        <f t="shared" si="16"/>
        <v>-</v>
      </c>
      <c r="P96" s="24" t="str">
        <f t="shared" si="17"/>
        <v>-</v>
      </c>
      <c r="Q96" s="19" t="str">
        <f t="shared" si="18"/>
        <v>-</v>
      </c>
      <c r="R96" s="20" t="str">
        <f t="shared" si="19"/>
        <v>-</v>
      </c>
      <c r="S96" s="24" t="str">
        <f t="shared" si="20"/>
        <v>-</v>
      </c>
      <c r="T96" s="24" t="str">
        <f t="shared" si="21"/>
        <v>-</v>
      </c>
      <c r="U96" s="24"/>
    </row>
    <row r="97" spans="2:21" ht="40.5" customHeight="1" x14ac:dyDescent="0.3">
      <c r="B97" s="9"/>
      <c r="C97" s="12"/>
      <c r="D97" s="12"/>
      <c r="E97" s="6"/>
      <c r="F97" s="9"/>
      <c r="G97" s="14"/>
      <c r="H97" s="3"/>
      <c r="I97" s="50" t="str">
        <f t="shared" si="12"/>
        <v/>
      </c>
      <c r="J97" s="3"/>
      <c r="K97" s="27"/>
      <c r="L97" s="53" t="str">
        <f t="shared" si="13"/>
        <v/>
      </c>
      <c r="M97" s="24" t="str">
        <f t="shared" si="14"/>
        <v xml:space="preserve"> </v>
      </c>
      <c r="N97" s="29" t="str">
        <f t="shared" si="15"/>
        <v>-</v>
      </c>
      <c r="O97" s="20" t="str">
        <f t="shared" si="16"/>
        <v>-</v>
      </c>
      <c r="P97" s="24" t="str">
        <f t="shared" si="17"/>
        <v>-</v>
      </c>
      <c r="Q97" s="19" t="str">
        <f t="shared" si="18"/>
        <v>-</v>
      </c>
      <c r="R97" s="20" t="str">
        <f t="shared" si="19"/>
        <v>-</v>
      </c>
      <c r="S97" s="24" t="str">
        <f t="shared" si="20"/>
        <v>-</v>
      </c>
      <c r="T97" s="24" t="str">
        <f t="shared" si="21"/>
        <v>-</v>
      </c>
      <c r="U97" s="24"/>
    </row>
    <row r="98" spans="2:21" ht="40.5" customHeight="1" thickBot="1" x14ac:dyDescent="0.35">
      <c r="B98" s="10"/>
      <c r="C98" s="13"/>
      <c r="D98" s="13"/>
      <c r="E98" s="7"/>
      <c r="F98" s="10"/>
      <c r="G98" s="15"/>
      <c r="H98" s="17"/>
      <c r="I98" s="51" t="str">
        <f t="shared" si="12"/>
        <v/>
      </c>
      <c r="J98" s="4"/>
      <c r="K98" s="17"/>
      <c r="L98" s="54" t="str">
        <f t="shared" si="13"/>
        <v/>
      </c>
      <c r="M98" s="25" t="str">
        <f t="shared" si="14"/>
        <v xml:space="preserve"> </v>
      </c>
      <c r="N98" s="30" t="str">
        <f t="shared" si="15"/>
        <v>-</v>
      </c>
      <c r="O98" s="22" t="str">
        <f t="shared" si="16"/>
        <v>-</v>
      </c>
      <c r="P98" s="25" t="str">
        <f t="shared" si="17"/>
        <v>-</v>
      </c>
      <c r="Q98" s="21" t="str">
        <f t="shared" si="18"/>
        <v>-</v>
      </c>
      <c r="R98" s="22" t="str">
        <f t="shared" si="19"/>
        <v>-</v>
      </c>
      <c r="S98" s="25" t="str">
        <f t="shared" si="20"/>
        <v>-</v>
      </c>
      <c r="T98" s="25" t="str">
        <f t="shared" si="21"/>
        <v>-</v>
      </c>
      <c r="U98" s="24"/>
    </row>
    <row r="99" spans="2:21" ht="40.5" customHeight="1" x14ac:dyDescent="0.3">
      <c r="B99" s="8"/>
      <c r="C99" s="11"/>
      <c r="D99" s="11"/>
      <c r="E99" s="5"/>
      <c r="F99" s="8"/>
      <c r="G99" s="16"/>
      <c r="H99" s="2"/>
      <c r="I99" s="49" t="str">
        <f t="shared" si="12"/>
        <v/>
      </c>
      <c r="J99" s="2"/>
      <c r="K99" s="26"/>
      <c r="L99" s="52" t="str">
        <f t="shared" si="13"/>
        <v/>
      </c>
      <c r="M99" s="23" t="str">
        <f t="shared" si="14"/>
        <v xml:space="preserve"> </v>
      </c>
      <c r="N99" s="28" t="str">
        <f t="shared" si="15"/>
        <v>-</v>
      </c>
      <c r="O99" s="1" t="str">
        <f t="shared" si="16"/>
        <v>-</v>
      </c>
      <c r="P99" s="23" t="str">
        <f t="shared" si="17"/>
        <v>-</v>
      </c>
      <c r="Q99" s="18" t="str">
        <f t="shared" si="18"/>
        <v>-</v>
      </c>
      <c r="R99" s="1" t="str">
        <f t="shared" si="19"/>
        <v>-</v>
      </c>
      <c r="S99" s="23" t="str">
        <f t="shared" si="20"/>
        <v>-</v>
      </c>
      <c r="T99" s="23" t="str">
        <f t="shared" si="21"/>
        <v>-</v>
      </c>
      <c r="U99" s="24"/>
    </row>
    <row r="100" spans="2:21" ht="40.5" customHeight="1" x14ac:dyDescent="0.3">
      <c r="B100" s="9"/>
      <c r="C100" s="12"/>
      <c r="D100" s="12"/>
      <c r="E100" s="6"/>
      <c r="F100" s="9"/>
      <c r="G100" s="14"/>
      <c r="H100" s="3"/>
      <c r="I100" s="50" t="str">
        <f t="shared" si="12"/>
        <v/>
      </c>
      <c r="J100" s="3"/>
      <c r="K100" s="27"/>
      <c r="L100" s="53" t="str">
        <f t="shared" si="13"/>
        <v/>
      </c>
      <c r="M100" s="24" t="str">
        <f t="shared" si="14"/>
        <v xml:space="preserve"> </v>
      </c>
      <c r="N100" s="29" t="str">
        <f t="shared" si="15"/>
        <v>-</v>
      </c>
      <c r="O100" s="20" t="str">
        <f t="shared" si="16"/>
        <v>-</v>
      </c>
      <c r="P100" s="24" t="str">
        <f t="shared" si="17"/>
        <v>-</v>
      </c>
      <c r="Q100" s="19" t="str">
        <f t="shared" si="18"/>
        <v>-</v>
      </c>
      <c r="R100" s="20" t="str">
        <f t="shared" si="19"/>
        <v>-</v>
      </c>
      <c r="S100" s="24" t="str">
        <f t="shared" si="20"/>
        <v>-</v>
      </c>
      <c r="T100" s="24" t="str">
        <f t="shared" si="21"/>
        <v>-</v>
      </c>
      <c r="U100" s="24"/>
    </row>
    <row r="101" spans="2:21" ht="40.5" customHeight="1" x14ac:dyDescent="0.3">
      <c r="B101" s="9"/>
      <c r="C101" s="12"/>
      <c r="D101" s="12"/>
      <c r="E101" s="6"/>
      <c r="F101" s="9"/>
      <c r="G101" s="14"/>
      <c r="H101" s="3"/>
      <c r="I101" s="50" t="str">
        <f t="shared" si="12"/>
        <v/>
      </c>
      <c r="J101" s="3"/>
      <c r="K101" s="27"/>
      <c r="L101" s="53" t="str">
        <f t="shared" si="13"/>
        <v/>
      </c>
      <c r="M101" s="24" t="str">
        <f t="shared" si="14"/>
        <v xml:space="preserve"> </v>
      </c>
      <c r="N101" s="29" t="str">
        <f t="shared" si="15"/>
        <v>-</v>
      </c>
      <c r="O101" s="20" t="str">
        <f t="shared" si="16"/>
        <v>-</v>
      </c>
      <c r="P101" s="24" t="str">
        <f t="shared" si="17"/>
        <v>-</v>
      </c>
      <c r="Q101" s="19" t="str">
        <f t="shared" si="18"/>
        <v>-</v>
      </c>
      <c r="R101" s="20" t="str">
        <f t="shared" si="19"/>
        <v>-</v>
      </c>
      <c r="S101" s="24" t="str">
        <f t="shared" si="20"/>
        <v>-</v>
      </c>
      <c r="T101" s="24" t="str">
        <f t="shared" si="21"/>
        <v>-</v>
      </c>
      <c r="U101" s="24"/>
    </row>
    <row r="102" spans="2:21" ht="40.5" customHeight="1" x14ac:dyDescent="0.3">
      <c r="B102" s="9"/>
      <c r="C102" s="12"/>
      <c r="D102" s="12"/>
      <c r="E102" s="6"/>
      <c r="F102" s="9"/>
      <c r="G102" s="14"/>
      <c r="H102" s="3"/>
      <c r="I102" s="50" t="str">
        <f t="shared" si="12"/>
        <v/>
      </c>
      <c r="J102" s="3"/>
      <c r="K102" s="27"/>
      <c r="L102" s="53" t="str">
        <f t="shared" si="13"/>
        <v/>
      </c>
      <c r="M102" s="24" t="str">
        <f t="shared" si="14"/>
        <v xml:space="preserve"> </v>
      </c>
      <c r="N102" s="29" t="str">
        <f t="shared" si="15"/>
        <v>-</v>
      </c>
      <c r="O102" s="20" t="str">
        <f t="shared" si="16"/>
        <v>-</v>
      </c>
      <c r="P102" s="24" t="str">
        <f t="shared" si="17"/>
        <v>-</v>
      </c>
      <c r="Q102" s="19" t="str">
        <f t="shared" si="18"/>
        <v>-</v>
      </c>
      <c r="R102" s="20" t="str">
        <f t="shared" si="19"/>
        <v>-</v>
      </c>
      <c r="S102" s="24" t="str">
        <f t="shared" si="20"/>
        <v>-</v>
      </c>
      <c r="T102" s="24" t="str">
        <f t="shared" si="21"/>
        <v>-</v>
      </c>
      <c r="U102" s="24"/>
    </row>
    <row r="103" spans="2:21" ht="40.5" customHeight="1" x14ac:dyDescent="0.3">
      <c r="B103" s="9"/>
      <c r="C103" s="12"/>
      <c r="D103" s="12"/>
      <c r="E103" s="6"/>
      <c r="F103" s="9"/>
      <c r="G103" s="14"/>
      <c r="H103" s="3"/>
      <c r="I103" s="50" t="str">
        <f t="shared" ref="I103:I110" si="22">+IF(C103&gt;0,SUM(G103:H103),"")</f>
        <v/>
      </c>
      <c r="J103" s="3"/>
      <c r="K103" s="27"/>
      <c r="L103" s="53" t="str">
        <f t="shared" ref="L103:L110" si="23">+IF(C103&gt;0,SUM(J103:K103),"")</f>
        <v/>
      </c>
      <c r="M103" s="24" t="str">
        <f t="shared" ref="M103:M110" si="24">+IF(C103&gt;0,SUM(I103,L103)," ")</f>
        <v xml:space="preserve"> </v>
      </c>
      <c r="N103" s="29" t="str">
        <f t="shared" ref="N103:N110" si="25">+IF($M$17&lt;=0,"-",IF($M$17&gt;0,$G103/$M$17))</f>
        <v>-</v>
      </c>
      <c r="O103" s="20" t="str">
        <f t="shared" ref="O103:O110" si="26">+IF($M$17&lt;=0,"-",IF($M$17&gt;0,$H103/$M$17))</f>
        <v>-</v>
      </c>
      <c r="P103" s="24" t="str">
        <f t="shared" ref="P103:P110" si="27">IF(C103&gt;0,SUM(N103,O103),"-")</f>
        <v>-</v>
      </c>
      <c r="Q103" s="19" t="str">
        <f t="shared" ref="Q103:Q110" si="28">+IF($M$19&lt;=0,"-",IF($M$19&gt;0,$J103/$M$19))</f>
        <v>-</v>
      </c>
      <c r="R103" s="20" t="str">
        <f t="shared" ref="R103:R110" si="29">+IF($M$19&lt;=0,"-",IF($M$19&gt;0,$K103/$M$19))</f>
        <v>-</v>
      </c>
      <c r="S103" s="24" t="str">
        <f t="shared" ref="S103:S110" si="30">IF(C103&gt;0,SUM(Q103,R103),"-")</f>
        <v>-</v>
      </c>
      <c r="T103" s="24" t="str">
        <f t="shared" ref="T103:T110" si="31">IF(C103&gt;0,SUM(P103,S103),"-")</f>
        <v>-</v>
      </c>
      <c r="U103" s="24"/>
    </row>
    <row r="104" spans="2:21" ht="40.5" customHeight="1" thickBot="1" x14ac:dyDescent="0.35">
      <c r="B104" s="10"/>
      <c r="C104" s="13"/>
      <c r="D104" s="13"/>
      <c r="E104" s="7"/>
      <c r="F104" s="10"/>
      <c r="G104" s="15"/>
      <c r="H104" s="17"/>
      <c r="I104" s="51" t="str">
        <f t="shared" si="22"/>
        <v/>
      </c>
      <c r="J104" s="4"/>
      <c r="K104" s="17"/>
      <c r="L104" s="54" t="str">
        <f t="shared" si="23"/>
        <v/>
      </c>
      <c r="M104" s="25" t="str">
        <f t="shared" si="24"/>
        <v xml:space="preserve"> </v>
      </c>
      <c r="N104" s="30" t="str">
        <f t="shared" si="25"/>
        <v>-</v>
      </c>
      <c r="O104" s="22" t="str">
        <f t="shared" si="26"/>
        <v>-</v>
      </c>
      <c r="P104" s="25" t="str">
        <f t="shared" si="27"/>
        <v>-</v>
      </c>
      <c r="Q104" s="21" t="str">
        <f t="shared" si="28"/>
        <v>-</v>
      </c>
      <c r="R104" s="22" t="str">
        <f t="shared" si="29"/>
        <v>-</v>
      </c>
      <c r="S104" s="25" t="str">
        <f t="shared" si="30"/>
        <v>-</v>
      </c>
      <c r="T104" s="25" t="str">
        <f t="shared" si="31"/>
        <v>-</v>
      </c>
      <c r="U104" s="24"/>
    </row>
    <row r="105" spans="2:21" ht="40.5" customHeight="1" x14ac:dyDescent="0.3">
      <c r="B105" s="8"/>
      <c r="C105" s="11"/>
      <c r="D105" s="11"/>
      <c r="E105" s="5"/>
      <c r="F105" s="8"/>
      <c r="G105" s="16"/>
      <c r="H105" s="2"/>
      <c r="I105" s="49" t="str">
        <f t="shared" si="22"/>
        <v/>
      </c>
      <c r="J105" s="2"/>
      <c r="K105" s="26"/>
      <c r="L105" s="52" t="str">
        <f t="shared" si="23"/>
        <v/>
      </c>
      <c r="M105" s="23" t="str">
        <f t="shared" si="24"/>
        <v xml:space="preserve"> </v>
      </c>
      <c r="N105" s="28" t="str">
        <f t="shared" si="25"/>
        <v>-</v>
      </c>
      <c r="O105" s="1" t="str">
        <f t="shared" si="26"/>
        <v>-</v>
      </c>
      <c r="P105" s="23" t="str">
        <f t="shared" si="27"/>
        <v>-</v>
      </c>
      <c r="Q105" s="18" t="str">
        <f t="shared" si="28"/>
        <v>-</v>
      </c>
      <c r="R105" s="1" t="str">
        <f t="shared" si="29"/>
        <v>-</v>
      </c>
      <c r="S105" s="23" t="str">
        <f t="shared" si="30"/>
        <v>-</v>
      </c>
      <c r="T105" s="23" t="str">
        <f t="shared" si="31"/>
        <v>-</v>
      </c>
      <c r="U105" s="24"/>
    </row>
    <row r="106" spans="2:21" ht="40.5" customHeight="1" x14ac:dyDescent="0.3">
      <c r="B106" s="9"/>
      <c r="C106" s="12"/>
      <c r="D106" s="12"/>
      <c r="E106" s="6"/>
      <c r="F106" s="9"/>
      <c r="G106" s="14"/>
      <c r="H106" s="3"/>
      <c r="I106" s="50" t="str">
        <f t="shared" si="22"/>
        <v/>
      </c>
      <c r="J106" s="3"/>
      <c r="K106" s="27"/>
      <c r="L106" s="53" t="str">
        <f t="shared" si="23"/>
        <v/>
      </c>
      <c r="M106" s="24" t="str">
        <f t="shared" si="24"/>
        <v xml:space="preserve"> </v>
      </c>
      <c r="N106" s="29" t="str">
        <f t="shared" si="25"/>
        <v>-</v>
      </c>
      <c r="O106" s="20" t="str">
        <f t="shared" si="26"/>
        <v>-</v>
      </c>
      <c r="P106" s="24" t="str">
        <f t="shared" si="27"/>
        <v>-</v>
      </c>
      <c r="Q106" s="19" t="str">
        <f t="shared" si="28"/>
        <v>-</v>
      </c>
      <c r="R106" s="20" t="str">
        <f t="shared" si="29"/>
        <v>-</v>
      </c>
      <c r="S106" s="24" t="str">
        <f t="shared" si="30"/>
        <v>-</v>
      </c>
      <c r="T106" s="24" t="str">
        <f t="shared" si="31"/>
        <v>-</v>
      </c>
      <c r="U106" s="24"/>
    </row>
    <row r="107" spans="2:21" ht="40.5" customHeight="1" x14ac:dyDescent="0.3">
      <c r="B107" s="9"/>
      <c r="C107" s="12"/>
      <c r="D107" s="12"/>
      <c r="E107" s="6"/>
      <c r="F107" s="9"/>
      <c r="G107" s="14"/>
      <c r="H107" s="3"/>
      <c r="I107" s="50" t="str">
        <f t="shared" si="22"/>
        <v/>
      </c>
      <c r="J107" s="3"/>
      <c r="K107" s="27"/>
      <c r="L107" s="53" t="str">
        <f t="shared" si="23"/>
        <v/>
      </c>
      <c r="M107" s="24" t="str">
        <f t="shared" si="24"/>
        <v xml:space="preserve"> </v>
      </c>
      <c r="N107" s="29" t="str">
        <f t="shared" si="25"/>
        <v>-</v>
      </c>
      <c r="O107" s="20" t="str">
        <f t="shared" si="26"/>
        <v>-</v>
      </c>
      <c r="P107" s="24" t="str">
        <f t="shared" si="27"/>
        <v>-</v>
      </c>
      <c r="Q107" s="19" t="str">
        <f t="shared" si="28"/>
        <v>-</v>
      </c>
      <c r="R107" s="20" t="str">
        <f t="shared" si="29"/>
        <v>-</v>
      </c>
      <c r="S107" s="24" t="str">
        <f t="shared" si="30"/>
        <v>-</v>
      </c>
      <c r="T107" s="24" t="str">
        <f t="shared" si="31"/>
        <v>-</v>
      </c>
      <c r="U107" s="24"/>
    </row>
    <row r="108" spans="2:21" ht="40.5" customHeight="1" x14ac:dyDescent="0.3">
      <c r="B108" s="9"/>
      <c r="C108" s="12"/>
      <c r="D108" s="12"/>
      <c r="E108" s="6"/>
      <c r="F108" s="9"/>
      <c r="G108" s="14"/>
      <c r="H108" s="3"/>
      <c r="I108" s="50" t="str">
        <f t="shared" si="22"/>
        <v/>
      </c>
      <c r="J108" s="3"/>
      <c r="K108" s="27"/>
      <c r="L108" s="53" t="str">
        <f t="shared" si="23"/>
        <v/>
      </c>
      <c r="M108" s="24" t="str">
        <f t="shared" si="24"/>
        <v xml:space="preserve"> </v>
      </c>
      <c r="N108" s="29" t="str">
        <f t="shared" si="25"/>
        <v>-</v>
      </c>
      <c r="O108" s="20" t="str">
        <f t="shared" si="26"/>
        <v>-</v>
      </c>
      <c r="P108" s="24" t="str">
        <f t="shared" si="27"/>
        <v>-</v>
      </c>
      <c r="Q108" s="19" t="str">
        <f t="shared" si="28"/>
        <v>-</v>
      </c>
      <c r="R108" s="20" t="str">
        <f t="shared" si="29"/>
        <v>-</v>
      </c>
      <c r="S108" s="24" t="str">
        <f t="shared" si="30"/>
        <v>-</v>
      </c>
      <c r="T108" s="24" t="str">
        <f t="shared" si="31"/>
        <v>-</v>
      </c>
      <c r="U108" s="24"/>
    </row>
    <row r="109" spans="2:21" ht="40.5" customHeight="1" x14ac:dyDescent="0.3">
      <c r="B109" s="9"/>
      <c r="C109" s="12"/>
      <c r="D109" s="12"/>
      <c r="E109" s="6"/>
      <c r="F109" s="9"/>
      <c r="G109" s="14"/>
      <c r="H109" s="3"/>
      <c r="I109" s="50" t="str">
        <f t="shared" si="22"/>
        <v/>
      </c>
      <c r="J109" s="3"/>
      <c r="K109" s="27"/>
      <c r="L109" s="53" t="str">
        <f t="shared" si="23"/>
        <v/>
      </c>
      <c r="M109" s="24" t="str">
        <f t="shared" si="24"/>
        <v xml:space="preserve"> </v>
      </c>
      <c r="N109" s="29" t="str">
        <f t="shared" si="25"/>
        <v>-</v>
      </c>
      <c r="O109" s="20" t="str">
        <f t="shared" si="26"/>
        <v>-</v>
      </c>
      <c r="P109" s="24" t="str">
        <f t="shared" si="27"/>
        <v>-</v>
      </c>
      <c r="Q109" s="19" t="str">
        <f t="shared" si="28"/>
        <v>-</v>
      </c>
      <c r="R109" s="20" t="str">
        <f t="shared" si="29"/>
        <v>-</v>
      </c>
      <c r="S109" s="24" t="str">
        <f t="shared" si="30"/>
        <v>-</v>
      </c>
      <c r="T109" s="24" t="str">
        <f t="shared" si="31"/>
        <v>-</v>
      </c>
      <c r="U109" s="24"/>
    </row>
    <row r="110" spans="2:21" ht="40.5" customHeight="1" thickBot="1" x14ac:dyDescent="0.35">
      <c r="B110" s="10"/>
      <c r="C110" s="13"/>
      <c r="D110" s="13"/>
      <c r="E110" s="7"/>
      <c r="F110" s="10"/>
      <c r="G110" s="15"/>
      <c r="H110" s="17"/>
      <c r="I110" s="51" t="str">
        <f t="shared" si="22"/>
        <v/>
      </c>
      <c r="J110" s="4"/>
      <c r="K110" s="17"/>
      <c r="L110" s="54" t="str">
        <f t="shared" si="23"/>
        <v/>
      </c>
      <c r="M110" s="25" t="str">
        <f t="shared" si="24"/>
        <v xml:space="preserve"> </v>
      </c>
      <c r="N110" s="30" t="str">
        <f t="shared" si="25"/>
        <v>-</v>
      </c>
      <c r="O110" s="22" t="str">
        <f t="shared" si="26"/>
        <v>-</v>
      </c>
      <c r="P110" s="25" t="str">
        <f t="shared" si="27"/>
        <v>-</v>
      </c>
      <c r="Q110" s="21" t="str">
        <f t="shared" si="28"/>
        <v>-</v>
      </c>
      <c r="R110" s="22" t="str">
        <f t="shared" si="29"/>
        <v>-</v>
      </c>
      <c r="S110" s="25" t="str">
        <f t="shared" si="30"/>
        <v>-</v>
      </c>
      <c r="T110" s="25" t="str">
        <f t="shared" si="31"/>
        <v>-</v>
      </c>
      <c r="U110" s="24"/>
    </row>
    <row r="111" spans="2:21" ht="15.75" customHeight="1" x14ac:dyDescent="0.3">
      <c r="B111" s="71" t="s">
        <v>27</v>
      </c>
      <c r="C111" s="71"/>
      <c r="D111" s="71"/>
      <c r="E111" s="71"/>
      <c r="F111" s="71"/>
      <c r="G111" s="71"/>
      <c r="H111" s="71"/>
      <c r="I111" s="71"/>
      <c r="J111" s="71"/>
      <c r="K111" s="71"/>
    </row>
    <row r="112" spans="2:21" ht="15.75" customHeight="1" x14ac:dyDescent="0.3">
      <c r="B112" s="56" t="s">
        <v>49</v>
      </c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5"/>
      <c r="O112" s="55"/>
      <c r="P112" s="55"/>
      <c r="Q112" s="55"/>
      <c r="R112" s="55"/>
      <c r="S112" s="55"/>
      <c r="T112" s="55"/>
    </row>
    <row r="113" spans="2:20" ht="12" customHeight="1" x14ac:dyDescent="0.3">
      <c r="B113" s="56" t="s">
        <v>52</v>
      </c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5"/>
      <c r="O113" s="55"/>
      <c r="P113" s="55"/>
      <c r="Q113" s="55"/>
      <c r="R113" s="55"/>
      <c r="S113" s="55"/>
      <c r="T113" s="55"/>
    </row>
    <row r="114" spans="2:20" ht="12" customHeight="1" x14ac:dyDescent="0.3">
      <c r="B114" s="56" t="s">
        <v>53</v>
      </c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5"/>
      <c r="O114" s="55"/>
      <c r="P114" s="55"/>
      <c r="Q114" s="55"/>
      <c r="R114" s="55"/>
      <c r="S114" s="55"/>
      <c r="T114" s="55"/>
    </row>
    <row r="115" spans="2:20" ht="12" customHeight="1" x14ac:dyDescent="0.3">
      <c r="B115" s="56" t="s">
        <v>54</v>
      </c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5"/>
      <c r="O115" s="55"/>
      <c r="P115" s="55"/>
      <c r="Q115" s="55"/>
      <c r="R115" s="55"/>
      <c r="S115" s="55"/>
      <c r="T115" s="55"/>
    </row>
    <row r="116" spans="2:20" ht="12" customHeight="1" x14ac:dyDescent="0.3">
      <c r="B116" s="56" t="s">
        <v>55</v>
      </c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5"/>
      <c r="O116" s="55"/>
      <c r="P116" s="55"/>
      <c r="Q116" s="55"/>
      <c r="R116" s="55"/>
      <c r="S116" s="55"/>
      <c r="T116" s="55"/>
    </row>
    <row r="117" spans="2:20" ht="12" customHeight="1" x14ac:dyDescent="0.3"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</row>
    <row r="118" spans="2:20" ht="21" customHeight="1" x14ac:dyDescent="0.3">
      <c r="B118" s="70" t="s">
        <v>29</v>
      </c>
      <c r="C118" s="70"/>
      <c r="D118" s="70"/>
      <c r="E118" s="70"/>
      <c r="F118" s="72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4"/>
    </row>
    <row r="119" spans="2:20" ht="12.75" customHeight="1" x14ac:dyDescent="0.3">
      <c r="B119" s="75" t="s">
        <v>38</v>
      </c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7"/>
    </row>
    <row r="120" spans="2:20" ht="19.5" customHeight="1" x14ac:dyDescent="0.3">
      <c r="B120" s="78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80"/>
    </row>
    <row r="121" spans="2:20" ht="12" customHeight="1" x14ac:dyDescent="0.3"/>
    <row r="122" spans="2:20" ht="12" customHeight="1" x14ac:dyDescent="0.3"/>
    <row r="124" spans="2:20" ht="14.5" x14ac:dyDescent="0.35">
      <c r="Q124" s="69"/>
      <c r="R124" s="69"/>
      <c r="S124" s="69"/>
    </row>
  </sheetData>
  <customSheetViews>
    <customSheetView guid="{D2FF3D72-B0A0-4419-940F-035F88525D94}" scale="90" showPageBreaks="1" showGridLines="0" fitToPage="1" printArea="1" topLeftCell="A109">
      <selection activeCell="N114" sqref="N114:T114"/>
      <pageMargins left="3.937007874015748E-2" right="3.937007874015748E-2" top="0.3543307086614173" bottom="0.3543307086614173" header="0.11811023622047244" footer="0.11811023622047244"/>
      <printOptions horizontalCentered="1"/>
      <pageSetup paperSize="9" scale="83" fitToHeight="0" orientation="landscape" r:id="rId1"/>
    </customSheetView>
    <customSheetView guid="{8ED8BC5C-30AE-42CB-8EEB-276287479A7C}" scale="90" showGridLines="0" fitToPage="1" printArea="1" topLeftCell="K22">
      <selection activeCell="D37" sqref="D37:D39"/>
      <pageMargins left="3.937007874015748E-2" right="3.937007874015748E-2" top="0.3543307086614173" bottom="0.3543307086614173" header="0.11811023622047244" footer="0.11811023622047244"/>
      <printOptions horizontalCentered="1"/>
      <pageSetup paperSize="9" scale="37" fitToHeight="0" orientation="portrait" r:id="rId2"/>
    </customSheetView>
    <customSheetView guid="{6E834FEA-6063-4FF7-9F12-DD051A58C209}" scale="90" showPageBreaks="1" showGridLines="0" fitToPage="1" printArea="1" topLeftCell="A22">
      <selection activeCell="D37" sqref="D37"/>
      <pageMargins left="3.937007874015748E-2" right="3.937007874015748E-2" top="0.3543307086614173" bottom="0.3543307086614173" header="0.11811023622047244" footer="0.11811023622047244"/>
      <printOptions horizontalCentered="1"/>
      <pageSetup paperSize="9" scale="37" fitToHeight="0" orientation="portrait" r:id="rId3"/>
    </customSheetView>
    <customSheetView guid="{CFC17E37-F5EC-4D62-83F5-FE22D2375A11}" scale="90" showGridLines="0" fitToPage="1" topLeftCell="A105">
      <selection activeCell="F111" sqref="F111"/>
      <pageMargins left="3.937007874015748E-2" right="3.937007874015748E-2" top="0.3543307086614173" bottom="0.3543307086614173" header="0.11811023622047244" footer="0.11811023622047244"/>
      <printOptions horizontalCentered="1"/>
      <pageSetup paperSize="9" scale="37" fitToHeight="0" orientation="portrait" r:id="rId4"/>
    </customSheetView>
  </customSheetViews>
  <mergeCells count="46">
    <mergeCell ref="H13:M13"/>
    <mergeCell ref="B11:C11"/>
    <mergeCell ref="F118:T118"/>
    <mergeCell ref="B119:T120"/>
    <mergeCell ref="F17:G17"/>
    <mergeCell ref="H17:I17"/>
    <mergeCell ref="F11:G11"/>
    <mergeCell ref="H11:M11"/>
    <mergeCell ref="E36:E38"/>
    <mergeCell ref="B29:C30"/>
    <mergeCell ref="B13:C13"/>
    <mergeCell ref="F13:G13"/>
    <mergeCell ref="B17:C17"/>
    <mergeCell ref="B25:D25"/>
    <mergeCell ref="B115:M115"/>
    <mergeCell ref="N114:T114"/>
    <mergeCell ref="Q124:S124"/>
    <mergeCell ref="K17:L17"/>
    <mergeCell ref="K19:L19"/>
    <mergeCell ref="B118:E118"/>
    <mergeCell ref="B36:B38"/>
    <mergeCell ref="B111:K111"/>
    <mergeCell ref="B31:C32"/>
    <mergeCell ref="B26:C28"/>
    <mergeCell ref="E29:E30"/>
    <mergeCell ref="J23:M23"/>
    <mergeCell ref="F23:I23"/>
    <mergeCell ref="H19:I19"/>
    <mergeCell ref="B19:C19"/>
    <mergeCell ref="F19:G19"/>
    <mergeCell ref="E23:E24"/>
    <mergeCell ref="B114:M114"/>
    <mergeCell ref="M2:M4"/>
    <mergeCell ref="B4:L4"/>
    <mergeCell ref="B2:L3"/>
    <mergeCell ref="B5:L5"/>
    <mergeCell ref="B9:C9"/>
    <mergeCell ref="D9:M9"/>
    <mergeCell ref="N115:T115"/>
    <mergeCell ref="B116:M116"/>
    <mergeCell ref="B113:M113"/>
    <mergeCell ref="C36:C38"/>
    <mergeCell ref="N116:T116"/>
    <mergeCell ref="B112:M112"/>
    <mergeCell ref="N112:T112"/>
    <mergeCell ref="N113:T113"/>
  </mergeCells>
  <conditionalFormatting sqref="B39:C110 E39:L110">
    <cfRule type="cellIs" dxfId="1" priority="14" operator="lessThanOrEqual">
      <formula>0</formula>
    </cfRule>
  </conditionalFormatting>
  <conditionalFormatting sqref="D19">
    <cfRule type="expression" dxfId="0" priority="4">
      <formula>$D$17="Otra"</formula>
    </cfRule>
  </conditionalFormatting>
  <dataValidations xWindow="264" yWindow="882" count="10">
    <dataValidation type="whole" operator="greaterThanOrEqual" allowBlank="1" showInputMessage="1" showErrorMessage="1" error="Registre un número positivo." sqref="J39:L110 L18 M19 H39:H110" xr:uid="{00000000-0002-0000-0000-000000000000}">
      <formula1>0</formula1>
    </dataValidation>
    <dataValidation type="list" allowBlank="1" showInputMessage="1" showErrorMessage="1" sqref="E39:E110" xr:uid="{00000000-0002-0000-0000-000001000000}">
      <formula1>"General,Específico,De especialidad"</formula1>
    </dataValidation>
    <dataValidation type="list" allowBlank="1" showInputMessage="1" showErrorMessage="1" sqref="F39:F110" xr:uid="{00000000-0002-0000-0000-000002000000}">
      <formula1>"Electivo,Obligatorio"</formula1>
    </dataValidation>
    <dataValidation type="list" operator="greaterThanOrEqual" allowBlank="1" showInputMessage="1" showErrorMessage="1" error="Registre un número positivo." sqref="B39:B110" xr:uid="{00000000-0002-0000-0000-000003000000}">
      <formula1>"1,2,3,4,5,6,7,8,9,10,11,12,13,14"</formula1>
    </dataValidation>
    <dataValidation type="decimal" operator="greaterThanOrEqual" allowBlank="1" showInputMessage="1" showErrorMessage="1" error="Registre un número positivo." sqref="H17:H18 H19:I19" xr:uid="{00000000-0002-0000-0000-000004000000}">
      <formula1>0</formula1>
    </dataValidation>
    <dataValidation type="list" allowBlank="1" showInputMessage="1" showErrorMessage="1" sqref="D13" xr:uid="{00000000-0002-0000-0000-000005000000}">
      <formula1>"Presencial, Semipresencial"</formula1>
    </dataValidation>
    <dataValidation type="list" allowBlank="1" showInputMessage="1" showErrorMessage="1" sqref="D17" xr:uid="{00000000-0002-0000-0000-000006000000}">
      <formula1>"Trimestral, Cuatrimestral, Semestral, Anual,Otra"</formula1>
    </dataValidation>
    <dataValidation operator="greaterThanOrEqual" allowBlank="1" showInputMessage="1" showErrorMessage="1" error="Registre un número positivo." promptTitle="NOMBRE DEL CURSO" prompt="ESCRIBIR EN &quot; MAYÚSCULA&quot;" sqref="C39:C110" xr:uid="{00000000-0002-0000-0000-000007000000}"/>
    <dataValidation type="whole" operator="greaterThanOrEqual" showInputMessage="1" showErrorMessage="1" error="Registre un número positivo." sqref="I39:I110" xr:uid="{00000000-0002-0000-0000-000008000000}">
      <formula1>0</formula1>
    </dataValidation>
    <dataValidation type="whole" operator="greaterThanOrEqual" allowBlank="1" showInputMessage="1" showErrorMessage="1" sqref="M39:M110" xr:uid="{00000000-0002-0000-0000-000009000000}">
      <formula1>0</formula1>
    </dataValidation>
  </dataValidations>
  <printOptions horizontalCentered="1"/>
  <pageMargins left="3.937007874015748E-2" right="3.937007874015748E-2" top="0.3543307086614173" bottom="0.3543307086614173" header="0.11811023622047244" footer="0.11811023622047244"/>
  <pageSetup paperSize="9" scale="83" fitToHeight="0" orientation="landscape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D6" sqref="D6:E10"/>
    </sheetView>
  </sheetViews>
  <sheetFormatPr baseColWidth="10" defaultRowHeight="14.5" x14ac:dyDescent="0.35"/>
  <sheetData/>
  <customSheetViews>
    <customSheetView guid="{D2FF3D72-B0A0-4419-940F-035F88525D94}" state="hidden">
      <selection activeCell="D6" sqref="D6:E10"/>
      <pageMargins left="0.7" right="0.7" top="0.75" bottom="0.75" header="0.3" footer="0.3"/>
    </customSheetView>
    <customSheetView guid="{8ED8BC5C-30AE-42CB-8EEB-276287479A7C}" state="hidden">
      <selection activeCell="D6" sqref="D6:E10"/>
      <pageMargins left="0.7" right="0.7" top="0.75" bottom="0.75" header="0.3" footer="0.3"/>
    </customSheetView>
    <customSheetView guid="{6E834FEA-6063-4FF7-9F12-DD051A58C209}" state="hidden">
      <selection activeCell="D6" sqref="D6:E10"/>
      <pageMargins left="0.7" right="0.7" top="0.75" bottom="0.75" header="0.3" footer="0.3"/>
    </customSheetView>
    <customSheetView guid="{CFC17E37-F5EC-4D62-83F5-FE22D2375A11}" state="hidden">
      <selection activeCell="D6" sqref="D6:E10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Formato 03</vt:lpstr>
      <vt:lpstr>Hoja1</vt:lpstr>
      <vt:lpstr>'Formato 03'!Área_de_impresión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Marlene Avila Cueva</dc:creator>
  <cp:lastModifiedBy>MARIO RAMOS HERRERA</cp:lastModifiedBy>
  <cp:lastPrinted>2021-11-23T20:54:30Z</cp:lastPrinted>
  <dcterms:created xsi:type="dcterms:W3CDTF">2016-01-05T23:37:30Z</dcterms:created>
  <dcterms:modified xsi:type="dcterms:W3CDTF">2021-11-23T20:54:45Z</dcterms:modified>
</cp:coreProperties>
</file>